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85" windowWidth="25440" windowHeight="12120"/>
  </bookViews>
  <sheets>
    <sheet name="Реестр ЗР" sheetId="1" r:id="rId1"/>
  </sheets>
  <definedNames>
    <definedName name="_xlnm.Print_Titles" localSheetId="0">'Реестр ЗР'!$6:$9</definedName>
    <definedName name="_xlnm.Print_Area" localSheetId="0">'Реестр ЗР'!$A$1:$K$340</definedName>
  </definedNames>
  <calcPr calcId="162913"/>
</workbook>
</file>

<file path=xl/calcChain.xml><?xml version="1.0" encoding="utf-8"?>
<calcChain xmlns="http://schemas.openxmlformats.org/spreadsheetml/2006/main">
  <c r="J184" i="1" l="1"/>
  <c r="G184" i="1"/>
  <c r="J183" i="1"/>
  <c r="G183" i="1"/>
  <c r="J182" i="1"/>
  <c r="J181" i="1"/>
  <c r="G181" i="1"/>
  <c r="J180" i="1"/>
  <c r="G180" i="1"/>
  <c r="J179" i="1"/>
  <c r="G179" i="1"/>
  <c r="J178" i="1"/>
  <c r="G178" i="1"/>
  <c r="J177" i="1"/>
  <c r="G177" i="1"/>
  <c r="J176" i="1"/>
  <c r="G176" i="1"/>
  <c r="J175" i="1"/>
  <c r="G175" i="1"/>
  <c r="J174" i="1"/>
  <c r="G174" i="1"/>
  <c r="J173" i="1"/>
  <c r="G173" i="1"/>
  <c r="J172" i="1"/>
  <c r="G172" i="1"/>
  <c r="J171" i="1"/>
  <c r="G171" i="1"/>
  <c r="A171" i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J170" i="1"/>
  <c r="G170" i="1"/>
  <c r="J166" i="1"/>
  <c r="G166" i="1"/>
  <c r="A166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56" i="1"/>
  <c r="J55" i="1"/>
  <c r="J54" i="1"/>
  <c r="J53" i="1"/>
  <c r="J52" i="1"/>
  <c r="J51" i="1"/>
  <c r="J50" i="1"/>
  <c r="J49" i="1"/>
  <c r="J48" i="1"/>
  <c r="A48" i="1"/>
  <c r="A49" i="1" s="1"/>
  <c r="A50" i="1" s="1"/>
  <c r="A51" i="1" s="1"/>
  <c r="A52" i="1" s="1"/>
  <c r="A53" i="1" s="1"/>
  <c r="A54" i="1" s="1"/>
  <c r="A55" i="1" s="1"/>
  <c r="J47" i="1"/>
  <c r="J46" i="1"/>
  <c r="J45" i="1"/>
  <c r="J44" i="1"/>
  <c r="J43" i="1"/>
  <c r="J42" i="1"/>
  <c r="A42" i="1"/>
  <c r="J41" i="1"/>
  <c r="A56" i="1" l="1"/>
  <c r="A57" i="1" s="1"/>
  <c r="A58" i="1" s="1"/>
  <c r="A59" i="1" s="1"/>
  <c r="A60" i="1" s="1"/>
  <c r="A61" i="1" s="1"/>
  <c r="A62" i="1" s="1"/>
  <c r="A63" i="1" s="1"/>
</calcChain>
</file>

<file path=xl/sharedStrings.xml><?xml version="1.0" encoding="utf-8"?>
<sst xmlns="http://schemas.openxmlformats.org/spreadsheetml/2006/main" count="1444" uniqueCount="596">
  <si>
    <t>Приложение к постановлению Администрации Заполярного района</t>
  </si>
  <si>
    <t xml:space="preserve"> от 04.06.2019 № 87п </t>
  </si>
  <si>
    <t>РЕЕСТР мест (площадок) накопления твердых коммунальных отходов, расположенных на территории сельских поселений,</t>
  </si>
  <si>
    <t xml:space="preserve"> входящих в состав муниципального образования «Муниципальный район «Заполярный район»</t>
  </si>
  <si>
    <t>№ п/п</t>
  </si>
  <si>
    <r>
      <t>Место размещения площадки</t>
    </r>
    <r>
      <rPr>
        <b/>
        <sz val="12"/>
        <color theme="1"/>
        <rFont val="Times New Roman"/>
        <family val="1"/>
        <charset val="204"/>
      </rPr>
      <t>*</t>
    </r>
  </si>
  <si>
    <t>Источники образования ТКО</t>
  </si>
  <si>
    <t>Технические характеристики мест (площадок) для ТКО</t>
  </si>
  <si>
    <t>Собственник мест (площадок)</t>
  </si>
  <si>
    <r>
      <t xml:space="preserve">Количество контейнер-ных площадок </t>
    </r>
    <r>
      <rPr>
        <b/>
        <sz val="11"/>
        <color theme="1"/>
        <rFont val="Times New Roman"/>
        <family val="1"/>
        <charset val="204"/>
      </rPr>
      <t xml:space="preserve"> </t>
    </r>
  </si>
  <si>
    <t>Покрытие площадки</t>
  </si>
  <si>
    <t>Ограждение площадки</t>
  </si>
  <si>
    <t>Площадь площадки, кв. м</t>
  </si>
  <si>
    <t>Количество контейнеров, шт.</t>
  </si>
  <si>
    <t>Объем 1 контейнера,  куб. м</t>
  </si>
  <si>
    <t xml:space="preserve">Общий объем,            куб. м </t>
  </si>
  <si>
    <t>МО "Приморско-Куйский сельсовет" НАО</t>
  </si>
  <si>
    <t>п. Красное</t>
  </si>
  <si>
    <t>ул. Пионерская,           ул. Набережная</t>
  </si>
  <si>
    <t>железобетон</t>
  </si>
  <si>
    <t>профлист</t>
  </si>
  <si>
    <t>МО "Приморско-Куйский сельсовет" Ненецкого АО; фактический адрес: Ненецкий АО, п. Красное, ул. Пролетарская, д. 3; ОГРН 1038302270918</t>
  </si>
  <si>
    <t>ул. Пионерская,            ул. Набережная</t>
  </si>
  <si>
    <t>п. Красное,               ул. Северная, д. 20</t>
  </si>
  <si>
    <t>ул. Северная,               ул. Пролетарская</t>
  </si>
  <si>
    <t>п. Красное, ул. Пролетарская, д. 18</t>
  </si>
  <si>
    <t>ул. Северная,             ул. Пролетарская</t>
  </si>
  <si>
    <t>ул. Северная,                ул. Пролетарская</t>
  </si>
  <si>
    <t>п. Красное, ул. Школьная, д. 1</t>
  </si>
  <si>
    <t>ул. Озерная,               ул. Мира,                  ул. Школьная</t>
  </si>
  <si>
    <t>ул. Озерная,                  ул. Школьная,                ул. Новая</t>
  </si>
  <si>
    <t>п. Красное,                ул. Полярная, д. 2а</t>
  </si>
  <si>
    <t>ул. Полярная,          ул. Тундровая,             ул. Мира</t>
  </si>
  <si>
    <t>ул. Новая,                     ул. Тундровая</t>
  </si>
  <si>
    <t>ул. Красная,                   ул. Спортивная,             ул. Чернореченская</t>
  </si>
  <si>
    <t>ул. Центральная,            ул. Пролетарская</t>
  </si>
  <si>
    <t>п. Красное,               ул. Центральная,         д. 30</t>
  </si>
  <si>
    <t>ул. Центральная,             ул. Мира,                       ул. Пролетарская</t>
  </si>
  <si>
    <t>ГБУЗ НАО "Центральная районная поликлиника Заполярного района Ненецкого автономного округа" амбулатория п. Красное</t>
  </si>
  <si>
    <t>ГБУЗ НАО «Центральная районная поликлиника Заполярного района Ненецкого автономного округа»; фактический адрес: Ненецкий АО, п. Искателей, ул. Губкина, д. 13; ОГРН 1038302270841</t>
  </si>
  <si>
    <t>ул. Мира,                 ул. Полярная,                  ул. Тундровая</t>
  </si>
  <si>
    <t>п. Красное, ул. Новая, д. 13</t>
  </si>
  <si>
    <t>ул. Новая,                      ул. Красная,                 ул. Тундровая</t>
  </si>
  <si>
    <t>ул. Красная,               ул. Спортивная,           ул. Оленная</t>
  </si>
  <si>
    <t>п. Красное, ул. Спортивная, д. 25</t>
  </si>
  <si>
    <t>ул. Вересовая,               ул. Спортивная,             ул. Придорожная</t>
  </si>
  <si>
    <t>п. Красное, ул. Лесная, д. 8</t>
  </si>
  <si>
    <t>ул. Лесная,              ул. Боровая,                 ул. Южная</t>
  </si>
  <si>
    <t>п. Красное, ул. Оленная, д. 9</t>
  </si>
  <si>
    <t>ул. Оленная,              мкр. Березовый</t>
  </si>
  <si>
    <t>п. Красное, ул. Оленная, д. 1</t>
  </si>
  <si>
    <t>магазин "Огонёк"</t>
  </si>
  <si>
    <t>бетонное</t>
  </si>
  <si>
    <t>отсутствует</t>
  </si>
  <si>
    <t>д. Куя</t>
  </si>
  <si>
    <t>д. Куя, район д. 19</t>
  </si>
  <si>
    <t>территория д. Куя</t>
  </si>
  <si>
    <t>железобе-тонное</t>
  </si>
  <si>
    <t>МО "Пешский сельсовет" НАО</t>
  </si>
  <si>
    <t>с. Нижняя Пеша</t>
  </si>
  <si>
    <t xml:space="preserve">ул. Новая </t>
  </si>
  <si>
    <t>бетонные плиты</t>
  </si>
  <si>
    <t>металло-профиль</t>
  </si>
  <si>
    <t>МО "Пешский сельсовет" Ненецкого АО; фактический адрес: Ненецкий АО, с. Нижняя Пеша; ОГРН 1028301647142</t>
  </si>
  <si>
    <t>ул. Новая,                   ул. Северная</t>
  </si>
  <si>
    <t>ул. Калинина</t>
  </si>
  <si>
    <t>ул. Калинина,             ул. Советская</t>
  </si>
  <si>
    <t>ул. Калинина,            ул. Северная</t>
  </si>
  <si>
    <t>ул. Советская</t>
  </si>
  <si>
    <t>ул. Советская,           ул. Набережная</t>
  </si>
  <si>
    <t>ул. Советская,            ул. Северная</t>
  </si>
  <si>
    <t>ул. Советская,           ул. Калинина</t>
  </si>
  <si>
    <t xml:space="preserve">ул. Советская,            ул. Набережная </t>
  </si>
  <si>
    <t xml:space="preserve">ул. Советская           </t>
  </si>
  <si>
    <t>ул. Северная,               ул. Новая</t>
  </si>
  <si>
    <t>с. Нижняя Пеша, район взлетно-посадочной полосы (ВПП)</t>
  </si>
  <si>
    <t>ул. Новая,                  ул. Северная</t>
  </si>
  <si>
    <t>здание детского сада</t>
  </si>
  <si>
    <t>бетонное покрытие</t>
  </si>
  <si>
    <t>профнастил</t>
  </si>
  <si>
    <t>ГБДОУ НАО "Детский сад с. Нижняя Пеша"; фактический адрес: Ненецкий АО, 166730, с. Нижняя Пеша, ул. Советская, д. 2; ОГРН 1038302273789</t>
  </si>
  <si>
    <t>здание пришкольного интерната</t>
  </si>
  <si>
    <t>ГБОУ НАО "СШ им. А.А Калинина              с. Нижняя Пеша"; фактический адрес: Ненецкий АО, 166730, с. Нижняя Пеша, ул. Калинина, д. 3; ОГРН 1038302273514</t>
  </si>
  <si>
    <t>здание школы</t>
  </si>
  <si>
    <t>ул. Новая,                ул. Калинина</t>
  </si>
  <si>
    <t>д. Верхняя Пеша</t>
  </si>
  <si>
    <t>д. Волоковая</t>
  </si>
  <si>
    <t>д. Волоковая, д. 19</t>
  </si>
  <si>
    <t>д. Волоковая, д. 16а</t>
  </si>
  <si>
    <t>д. Волоковая, д. 66</t>
  </si>
  <si>
    <t>д. Волоковая, д. 38</t>
  </si>
  <si>
    <t>д. Волоковая, д. 11</t>
  </si>
  <si>
    <t>д. Волоковая, д. 81</t>
  </si>
  <si>
    <t>д. Волоковая, д. 80</t>
  </si>
  <si>
    <t>д. Волоковая, д. 45</t>
  </si>
  <si>
    <t>д. Волоковая, д. 5</t>
  </si>
  <si>
    <t>д. Волоковая, д. 6</t>
  </si>
  <si>
    <t>д. Волоковая, д. 71</t>
  </si>
  <si>
    <t>д. Волоковая, д. 54</t>
  </si>
  <si>
    <t>д. Волоковая, д. 46</t>
  </si>
  <si>
    <t>д. Волоковая, д. 63</t>
  </si>
  <si>
    <t>д. Волоковая, д. 56</t>
  </si>
  <si>
    <t>д. Волоковая, домик аэропорта</t>
  </si>
  <si>
    <t>д. Волоковая, кладбище</t>
  </si>
  <si>
    <t>д. Волонга</t>
  </si>
  <si>
    <t>д. Волонга (N67°07'55,51"   E47°46'42,11")</t>
  </si>
  <si>
    <t>территория                      д. Волонга</t>
  </si>
  <si>
    <t>Площадка накопления до 11 месяцев</t>
  </si>
  <si>
    <t>площадка по типу ангар</t>
  </si>
  <si>
    <t>-</t>
  </si>
  <si>
    <t>д. Волонга, д. 3а</t>
  </si>
  <si>
    <t>д. 1, 4, 5,6, 7, 8, 11, 12</t>
  </si>
  <si>
    <t>д. Волонга, д. 19</t>
  </si>
  <si>
    <t>д. 13, 14, 15, 16, 17, 18, 19, 21, 22, 23, 24, 25, 26</t>
  </si>
  <si>
    <t>д. Белушье</t>
  </si>
  <si>
    <t>д. Белушье,           рядом с ДЭС</t>
  </si>
  <si>
    <t>д. 5а, 4, 5, 5в, 6, 9, 10, 20, 21</t>
  </si>
  <si>
    <t>д. Белушье, д. 14</t>
  </si>
  <si>
    <t>д.11, 12, 13, 14, 16, 18, 19</t>
  </si>
  <si>
    <t>МО "Великовисочный сельсовет" НАО</t>
  </si>
  <si>
    <t>с. Великовисочное</t>
  </si>
  <si>
    <t>с. Великовисочное, д. 87</t>
  </si>
  <si>
    <t>деревянное</t>
  </si>
  <si>
    <t>МО "Великовисочный сельсовет" Ненецкого АО; фактический адрес: Ненецкий АО, с. Великовисочное, д. 73; ОГРН 1028301648143</t>
  </si>
  <si>
    <t>с. Великовисочное, д. 31, 32</t>
  </si>
  <si>
    <t>с. Великовисочное, д. 82</t>
  </si>
  <si>
    <t>д. 146-151, 155-157, 160, 162, 165, 168, 171, 230, 177, 179</t>
  </si>
  <si>
    <t>д. 152, 154, 158, 159, 161, 163, 166-167, 169-170, 172, 175-176, 178, 181, 183, 231, 240</t>
  </si>
  <si>
    <t>д. 182, 185-195, 197-202, 203-210, 212, 214, 226, 232</t>
  </si>
  <si>
    <t>д. 211, 213, 215-224</t>
  </si>
  <si>
    <t>д. 1-30</t>
  </si>
  <si>
    <t>д. 33-37, 42, 43-47, 50-57, 236, 229</t>
  </si>
  <si>
    <t>д. 58-61, 64, 66, 69-72, 74-81, 83-85</t>
  </si>
  <si>
    <t>д. 87а, 88-89, 91-92, 94-111, 229</t>
  </si>
  <si>
    <t>д. 113-125, 127-132, 134-137, 234</t>
  </si>
  <si>
    <t>с. Великовисочное, ДБЗ № 141</t>
  </si>
  <si>
    <t>д. 133, 138-145, 227</t>
  </si>
  <si>
    <t>д. Лабожское</t>
  </si>
  <si>
    <t>д. Лабожское (N67.3280 E52.0868)</t>
  </si>
  <si>
    <t>территория д. Лабожское</t>
  </si>
  <si>
    <t>площадка накопления до 11 месяцев</t>
  </si>
  <si>
    <t>профилиро-ванный металл с покрытием фанерой</t>
  </si>
  <si>
    <t>закрытый  20-футовый контейнер</t>
  </si>
  <si>
    <t>МП ЗР «СЖКС»; фактический адрес: 166000, Ненецкий автономный округ, г. Нарьян-Мар, ул. Рыбников, д. 17б; ОГРН 1038302271040</t>
  </si>
  <si>
    <t>МО "Коткинский сельсовет" НАО</t>
  </si>
  <si>
    <t>с. Коткино, ул. Школьная, д. 9</t>
  </si>
  <si>
    <t xml:space="preserve">ул. Колхозная,         ул. Центральная </t>
  </si>
  <si>
    <t>заливное</t>
  </si>
  <si>
    <t>МО "Коткинский сельсовет" Ненецкого АО; фактический адрес: Ненецкий АО, с. Коткино, ул. Школьная, д. 15; ОГРН 1038302270280</t>
  </si>
  <si>
    <t>с. Коткино, ул. Школьная, д. 2</t>
  </si>
  <si>
    <t>ул. Центральная,          ул. Школьная</t>
  </si>
  <si>
    <t>с. Коткино, ул. Центральная, д. 45</t>
  </si>
  <si>
    <t>ул. Центральная, ул. Школьная</t>
  </si>
  <si>
    <t>с. Коткино, ул. Центральная, д. 21</t>
  </si>
  <si>
    <t>ул. Центральная,           ул. Школьная</t>
  </si>
  <si>
    <t>с. Коткино, пер. Лесной, д. 6</t>
  </si>
  <si>
    <t>пер. Лесной</t>
  </si>
  <si>
    <t>с. Коткино, ул. Колхозная, д. 63</t>
  </si>
  <si>
    <t>пер. Лесной,          пер. Новый,            ул. Центральная</t>
  </si>
  <si>
    <t>с. Коткино, ул. Колхозная, д. 15</t>
  </si>
  <si>
    <t>ул. Колхозная,        ул. Школьная</t>
  </si>
  <si>
    <t>ул. Центральная,         ул. Колхозная</t>
  </si>
  <si>
    <t>с. Коткино, ул. Центральная, д. 2</t>
  </si>
  <si>
    <t xml:space="preserve">ул. Центральная
</t>
  </si>
  <si>
    <t>металлопрофиль</t>
  </si>
  <si>
    <t>МО "Хоседа-Хардский сельсовет" НАО</t>
  </si>
  <si>
    <t>п. Харута</t>
  </si>
  <si>
    <t>ул. Хуторная,              ул. Советская</t>
  </si>
  <si>
    <t>МО "Хоседа-Хардский сельсовет" Ненецкого АО; фактический адрес: Ненецкий АО, п. Харута; ОГРН 1038302271864</t>
  </si>
  <si>
    <t xml:space="preserve">ул. Набережная,         ул. Советская           </t>
  </si>
  <si>
    <t xml:space="preserve"> п. Харута, ул. Полярная, д. 6</t>
  </si>
  <si>
    <t>ул. Полярная</t>
  </si>
  <si>
    <t xml:space="preserve"> п. Харута, ул. Советская, д. 23 (рядом с магазином)</t>
  </si>
  <si>
    <t>ул. Полярная,                 ул. Советская,          ул. Первомайская</t>
  </si>
  <si>
    <t xml:space="preserve"> п. Харута, ул. Набережная, д. 11</t>
  </si>
  <si>
    <t>ул. Набережная,                ул. Советская</t>
  </si>
  <si>
    <t>ул. Победы</t>
  </si>
  <si>
    <t>ул. Победы,              ул. Первомайская</t>
  </si>
  <si>
    <t>ул. Колхозная</t>
  </si>
  <si>
    <t>ул. Колхозная,             ул. Новая</t>
  </si>
  <si>
    <t>ул. Новая</t>
  </si>
  <si>
    <t xml:space="preserve"> п. Харута, ул. Новая, д. 21</t>
  </si>
  <si>
    <t>ГБДОУ НАО "Детский сад п. Харута"</t>
  </si>
  <si>
    <t>кирпичное, бетони-рованное</t>
  </si>
  <si>
    <t>ГБДОУ НАО "Детский сад п. Харута"; фактический адрес: Ненецкий АО, п. Харута, ул. Советская, д. 24; ОГРН 1038302274306</t>
  </si>
  <si>
    <t>ГБОУ НАО "СШ п. Харута"; фактический адрес: Ненецкий АО, п. Харута, 166747; ОГРН 1038302271490</t>
  </si>
  <si>
    <t>кладбище            (западная сторона)</t>
  </si>
  <si>
    <t>кладбище</t>
  </si>
  <si>
    <t>бетони-рованное</t>
  </si>
  <si>
    <t>кладбище                (восточная сторона)</t>
  </si>
  <si>
    <t xml:space="preserve"> п. Харута, ул. Новая, д. 12</t>
  </si>
  <si>
    <t>МО "Хорей-Верский сельсовет" НАО</t>
  </si>
  <si>
    <t>п. Хорей-Вер</t>
  </si>
  <si>
    <t>п. Хорей-Вер, ул. Рокина, д. 26</t>
  </si>
  <si>
    <t>ул. Аэропортовская, ул. Рокина,                  ул. Центральная</t>
  </si>
  <si>
    <r>
      <t xml:space="preserve">МО "Хорей-Верский сельсовет" Ненецкого АО; фактический адрес: Ненецкий АО, 166746, п. Хорей-Вер; ул. Центральная, 18; ОГРН </t>
    </r>
    <r>
      <rPr>
        <sz val="12"/>
        <rFont val="Times New Roman"/>
        <family val="1"/>
        <charset val="204"/>
      </rPr>
      <t>1058383003667</t>
    </r>
  </si>
  <si>
    <t>п. Хорей-Вер, ул. Набережная, д. 17</t>
  </si>
  <si>
    <t>ул. Набережная,           ул.  Молодежная,         ул. Оленеводов</t>
  </si>
  <si>
    <t>п. Хорей-Вер, ул. Озёрная, д. 17</t>
  </si>
  <si>
    <t>ул. Озёрная</t>
  </si>
  <si>
    <t>п. Хорей-Вер, ул. Бамовская, д. 1</t>
  </si>
  <si>
    <t>ул. Бамовская,           ул. Береговая,            ул. Центральная</t>
  </si>
  <si>
    <t>п. Хорей-Вер, ул. Молодежная, д. 12</t>
  </si>
  <si>
    <t>ул. Оленеводов,          ул. Молодежная,     ул. Береговая</t>
  </si>
  <si>
    <t>п. Хорей-Вер, ул. Набережная, д. 5а</t>
  </si>
  <si>
    <t>Отделение «Хорей-Верская участковая больница»</t>
  </si>
  <si>
    <t>ГБУЗ НАО «Ненецкая окружная больница»; фактический адрес: 166000, Ненецкий автономный округ, г. Нарьян-Мар, ул. Авиаторов, 9 "Б"; ОГРН 1028301647109</t>
  </si>
  <si>
    <t>п. Хорей-Вер, ул. Центральная, д. 18а</t>
  </si>
  <si>
    <r>
      <t xml:space="preserve">ГБОУ НАО "СШ п. Хорей-Вер"; фактический адрес: Ненецкий АО, 166746, п. Хорей-Вер; ул. Центральная, д. 18а; ОГРН </t>
    </r>
    <r>
      <rPr>
        <sz val="12"/>
        <rFont val="Times New Roman"/>
        <family val="1"/>
        <charset val="204"/>
      </rPr>
      <t>1058383003667</t>
    </r>
  </si>
  <si>
    <t>с. Оксино</t>
  </si>
  <si>
    <t xml:space="preserve">с. Оксино, д. 3 </t>
  </si>
  <si>
    <t>Отделение «Оксинская  участковая больница»</t>
  </si>
  <si>
    <t>МО "Канинский сельсовет" НАО</t>
  </si>
  <si>
    <t>с. Несь</t>
  </si>
  <si>
    <t>территория                    с. Несь</t>
  </si>
  <si>
    <t>МО "Канинский сельсовет" Ненецкого АО; фактический адрес: Ненецкий АО, с. Несь, ул. Колхозная, д. 3А; ОГРН 1058383004591</t>
  </si>
  <si>
    <t>МО "Андегский сельсовет" НАО</t>
  </si>
  <si>
    <t>д. Андег</t>
  </si>
  <si>
    <r>
      <t xml:space="preserve">ГБОУ НАО "ОШ д. Андег"; фактический адрес: Ненецкий АО, 166713, д. Андег, ул. Лесная, д. 16; ОГРН </t>
    </r>
    <r>
      <rPr>
        <sz val="12"/>
        <rFont val="Times New Roman"/>
        <family val="1"/>
        <charset val="204"/>
      </rPr>
      <t>1038302273338</t>
    </r>
  </si>
  <si>
    <t>МО "Тельвисочный сельсовет" НАО</t>
  </si>
  <si>
    <t>с. Тельвиска</t>
  </si>
  <si>
    <t xml:space="preserve">с. Тельвиска, ул. Полярная, д. 4
</t>
  </si>
  <si>
    <t xml:space="preserve">бетонное </t>
  </si>
  <si>
    <t>с. Тельвиска, ул. Совхозная, д. 5</t>
  </si>
  <si>
    <t xml:space="preserve">ул. Совхозная </t>
  </si>
  <si>
    <t xml:space="preserve">с. Тельвиска, ул. Молодежная, д. 3
</t>
  </si>
  <si>
    <t>ул. Молодежная,       ул. Школьная</t>
  </si>
  <si>
    <t>с. Тельвиска, ул. Пустозерская, д. 30а</t>
  </si>
  <si>
    <t>ул. Пустозерская</t>
  </si>
  <si>
    <t>с. Тельвиска, ул. Пустозерская, д. 30б</t>
  </si>
  <si>
    <t>с. Тельвиска, ул. Полярная, д. 1</t>
  </si>
  <si>
    <t>с. Тельвиска, ул. Цветочная, д. 1</t>
  </si>
  <si>
    <t xml:space="preserve">ул. Цветочная,          ул. Молодежная </t>
  </si>
  <si>
    <t>с. Тельвиска, ул. Цетральная, д. 18</t>
  </si>
  <si>
    <t>ул. Цетральная,            ул. Школьная</t>
  </si>
  <si>
    <t>с. Тельвиска, ул. Цетральная, д. 24</t>
  </si>
  <si>
    <t>ул. Цетральная</t>
  </si>
  <si>
    <t>с. Тельвиска, ул. Пустозерская, д. 14</t>
  </si>
  <si>
    <t>ул. Пустозерская,         ул. Цетральная,            пер. Колхозный,       пер. Светлый</t>
  </si>
  <si>
    <t>с. Тельвиска, ул. Школьная, д. 11</t>
  </si>
  <si>
    <t xml:space="preserve">с. Тельвиска (N67°37'53.7831" E52°52'14.2101")
</t>
  </si>
  <si>
    <t>территория                     с. Тельвиска</t>
  </si>
  <si>
    <t xml:space="preserve">с. Тельвиска, ул. Центральная, д. 19
</t>
  </si>
  <si>
    <t>Здание ГБУК НАО «Тельвисочный СКЦ «Престиж»</t>
  </si>
  <si>
    <t>есть</t>
  </si>
  <si>
    <t>д. Макарово</t>
  </si>
  <si>
    <t>д. Макарово, ул. Лесная, д.2</t>
  </si>
  <si>
    <t>ул. Набережная, ул. Лесная</t>
  </si>
  <si>
    <t>д. Макарово, ул. Лесная, д.5</t>
  </si>
  <si>
    <t xml:space="preserve"> ул. Лесная</t>
  </si>
  <si>
    <t>д. Макарово, ул. Лесная, д.8</t>
  </si>
  <si>
    <t>д. Макарово, ул. Рябиновая, д.6</t>
  </si>
  <si>
    <t>ул. Рябиновая, ул. Набережная</t>
  </si>
  <si>
    <t>д. Макарово, ул. Центральная, д.3</t>
  </si>
  <si>
    <t>ул. Центральная</t>
  </si>
  <si>
    <t>д. Макарово, ул. Центральная, д.8</t>
  </si>
  <si>
    <t>д. Макарово, ул. Набережная (кладбище)</t>
  </si>
  <si>
    <t xml:space="preserve">д. Макарово (N67°41'00.9842" E52°53'16.5173")
</t>
  </si>
  <si>
    <t>территория                     д. Макарово</t>
  </si>
  <si>
    <t>площада по типу ангар</t>
  </si>
  <si>
    <t>д. Устье</t>
  </si>
  <si>
    <t xml:space="preserve">д. Устье, ул. Пустозерская, д. 12 </t>
  </si>
  <si>
    <t>территория д. Устье</t>
  </si>
  <si>
    <t>д. Устье, ул. Набережная, д. 18</t>
  </si>
  <si>
    <t>МО "Шоинский сельсовет" НАО</t>
  </si>
  <si>
    <t>с. Шойна</t>
  </si>
  <si>
    <t xml:space="preserve">с. Шойна, ул. Заполярная, д. 2
</t>
  </si>
  <si>
    <t>цементное покрытие</t>
  </si>
  <si>
    <t>шиферное</t>
  </si>
  <si>
    <r>
      <t xml:space="preserve">ГБОУ НАО "ОШ с. Шойна"; фактический адрес: Ненецкий АО, 166739, с. Шойна, ул. Школьная, д. 7; ОГРН </t>
    </r>
    <r>
      <rPr>
        <sz val="12"/>
        <rFont val="Times New Roman"/>
        <family val="1"/>
        <charset val="204"/>
      </rPr>
      <t>1038302273338</t>
    </r>
  </si>
  <si>
    <t xml:space="preserve">с. Шойна, ул. Набережная, д. 14
</t>
  </si>
  <si>
    <t xml:space="preserve">здание школы, здание пришкольного интерната, столовая
</t>
  </si>
  <si>
    <t>с. Шойна, ул. Набережная, д. 5</t>
  </si>
  <si>
    <t>ул. Набережная</t>
  </si>
  <si>
    <t>Контейнер заглублен-ного типа</t>
  </si>
  <si>
    <t>МО «Шоинский сельсовет» Ненецкого АО; фактический адрес: Ненецкий АО, с. Шойна, ул. Набережная, д. 18; ОГРН 1058383004954</t>
  </si>
  <si>
    <t>с. Шойна, ул. Набережная, д. 13</t>
  </si>
  <si>
    <t>с. Шойна, ул. Школьная, д. 12</t>
  </si>
  <si>
    <t>ул. Школьная,         ул. Восточная</t>
  </si>
  <si>
    <t>с. Шойна, ул. Заполярная, д. 16</t>
  </si>
  <si>
    <t xml:space="preserve">ул. Заполярная </t>
  </si>
  <si>
    <t>д. Кия</t>
  </si>
  <si>
    <t>д. Кия, д. 6</t>
  </si>
  <si>
    <t>д. Кия, д. 19</t>
  </si>
  <si>
    <t>МО "Поселок Амдерма" НАО</t>
  </si>
  <si>
    <t>п. Амдерма</t>
  </si>
  <si>
    <t xml:space="preserve">п. Амдерма, аэропорт </t>
  </si>
  <si>
    <t>Здание аэровокзала</t>
  </si>
  <si>
    <t>плиты ПАГ-18</t>
  </si>
  <si>
    <t>ФКП «Аэропорт Амдерма»; фактический адрес: 166744, Ненецкий автономный округ, Заполярный район, п. Амдерма, аэропорт; ОГРН 1028301648748</t>
  </si>
  <si>
    <t xml:space="preserve">п. Амдерма (N69°44'30.5982" E61°39'30.8432" </t>
  </si>
  <si>
    <t>территория                     п. Амдерма</t>
  </si>
  <si>
    <t>МО "Карский сельсовет" НАО</t>
  </si>
  <si>
    <t>п. Усть-Кара, ул. Мира, д. 1</t>
  </si>
  <si>
    <t>ГБДОУ НАО «Детский сад                  п. Усть-Кара»</t>
  </si>
  <si>
    <t>МО "Колгуевский сельсовет" НАО</t>
  </si>
  <si>
    <t>п. Бугрино</t>
  </si>
  <si>
    <t xml:space="preserve">п. Бугрино (N68°46'41.5146" E49°17'51.5556")
</t>
  </si>
  <si>
    <t>территория п. Бугрино</t>
  </si>
  <si>
    <t xml:space="preserve">4 закрытых 20-футовых контейнера </t>
  </si>
  <si>
    <t>МП ЗР «СЖКС»; фактический адрес: 166000, Ненецкий автономный округ,  г. Нарьян-Мар, ул. Рыбников, д. 17б; ОГРН 1038302271040</t>
  </si>
  <si>
    <t>МО "Тиманский сельсовет" НАО</t>
  </si>
  <si>
    <t>п. Выучейский</t>
  </si>
  <si>
    <t xml:space="preserve">п. Выучейский (N67°34'07.8785" E49°02'54.3234") </t>
  </si>
  <si>
    <t>территория п. Выучейский</t>
  </si>
  <si>
    <t>п. Индига</t>
  </si>
  <si>
    <t>п. Индига, 
ул. Речная, д. 15</t>
  </si>
  <si>
    <t>ГБОУ НАО "Средняя школа 
п. Индига"</t>
  </si>
  <si>
    <t>кирпичное</t>
  </si>
  <si>
    <t>ГБОУ "Средняя школа п. Индига"; фактический адрес:  Ненецкий автономный округ, Заполярный район, п. Индига, 
ул. Речная, д. 14/1; 
ОГРН 10488302300463</t>
  </si>
  <si>
    <r>
      <rPr>
        <b/>
        <sz val="12"/>
        <color rgb="FF000000"/>
        <rFont val="Times New Roman"/>
        <family val="1"/>
        <charset val="204"/>
      </rPr>
      <t xml:space="preserve">* </t>
    </r>
    <r>
      <rPr>
        <sz val="12"/>
        <color rgb="FF000000"/>
        <rFont val="Times New Roman"/>
        <family val="1"/>
        <charset val="204"/>
      </rPr>
      <t xml:space="preserve">места (площадки) накопления твердых коммунальных отходов отображены на картографическом материале в приложении к реестру </t>
    </r>
  </si>
  <si>
    <t>п. Красное,               ул. Центральная, д. 25</t>
  </si>
  <si>
    <t>п. Красное,               ул. Северная, д. 6</t>
  </si>
  <si>
    <t>п. Красное,                ул. Пролетарская,     д. 30</t>
  </si>
  <si>
    <t>п. Красное,                 ул. Красная, д. 4</t>
  </si>
  <si>
    <t>п. Красное,                 ул. Новая, д. 4</t>
  </si>
  <si>
    <t>п. Красное,                 ул. Полярная, д. 22</t>
  </si>
  <si>
    <t>п. Красное,               ул. Тундровая, д. 19</t>
  </si>
  <si>
    <t>с. Нижняя Пеша,        ул. Новая, д. 8</t>
  </si>
  <si>
    <t>с. Нижняя Пеша,       ул. Новая, д. 1а</t>
  </si>
  <si>
    <t>с. Нижняя Пеша,       ул. Калинина, д. 30</t>
  </si>
  <si>
    <t>с. Нижняя Пеша,       ул. Калинина, д. 31</t>
  </si>
  <si>
    <t>с. Нижняя Пеша,     ул. Калинина, д. 45</t>
  </si>
  <si>
    <t>с. Нижняя Пеша,        ул. Калинина, д. 46</t>
  </si>
  <si>
    <t>с. Нижняя Пеша,      ул. Калинина, д. 1</t>
  </si>
  <si>
    <t>с. Нижняя Пеша,     ул. Калинина, д. 16</t>
  </si>
  <si>
    <t>с. Нижняя Пеша,      ул. Советская, д. 62</t>
  </si>
  <si>
    <t>с. Нижняя Пеша,      ул. Советская, д. 31</t>
  </si>
  <si>
    <t>с. Нижняя Пеша,      ул. Советская, д. 2а</t>
  </si>
  <si>
    <t>с. Нижняя Пеша,      ул. Советская, д. 56</t>
  </si>
  <si>
    <t>с. Нижняя Пеша,         ул. Советская, д. 3</t>
  </si>
  <si>
    <t>с. Нижняя Пеша,     ул. Калинина, д. 3</t>
  </si>
  <si>
    <t>с. Нижняя Пеша,      ул. Новая, д. 20А</t>
  </si>
  <si>
    <t>д. Волоковая, д. 51а</t>
  </si>
  <si>
    <r>
      <t xml:space="preserve">МО "Тельвисочный сельсовет" Ненецкого АО; фактический адрес: Ненецкий АО, 166710, с. Тельвиска; ОГРН </t>
    </r>
    <r>
      <rPr>
        <sz val="12"/>
        <rFont val="Times New Roman"/>
        <family val="1"/>
        <charset val="204"/>
      </rPr>
      <t>1058383007935</t>
    </r>
  </si>
  <si>
    <t>ГБДОУ НАО "Детский сад                         с. Тельвиска"; фактический адрес: Ненецкий АО, 166710, с. Тельвиска, ул. Школьная, д. 11; ОГРН 1048302304181</t>
  </si>
  <si>
    <r>
      <t xml:space="preserve">ГБУК НАО «Тельвисочный СКЦ «Престиж»; фактический адрес: Ненецкий АО, 166710, с. Тельвиска, ул. Центральная, д. 19; ОГРН </t>
    </r>
    <r>
      <rPr>
        <sz val="12"/>
        <rFont val="Times New Roman"/>
        <family val="1"/>
        <charset val="204"/>
      </rPr>
      <t>1068383003490</t>
    </r>
  </si>
  <si>
    <t>1 (0,240 куб. м); 1 (2,6 куб. м)</t>
  </si>
  <si>
    <t>ГБДОУ НАО «Детский сад п. Усть-Кара»; фактический адрес: 166750, Ненецкий автономный округ, п. Усть-Кара, ул. Мира, д. 1; ОГРН 1038302274086</t>
  </si>
  <si>
    <t>железо-бетонное</t>
  </si>
  <si>
    <t>контейнер заглублен-ного типа</t>
  </si>
  <si>
    <t>железобе-тонные плиты</t>
  </si>
  <si>
    <t>ИП Стремоусова Ирина Валерьевна; фактический адрес: 166715, Ненецкий автономный округ, п. Красное, ул. Оленная, д. 1; ОГРН 305838318600014</t>
  </si>
  <si>
    <t>п. Красное, ул. Мира, д. 1б</t>
  </si>
  <si>
    <t>п. Красное, ул. Пионерская,  д. 19</t>
  </si>
  <si>
    <t>п. Красное, ул. Пионерская, д. 1</t>
  </si>
  <si>
    <t>п. Красное,  ул. Спортивная, д. 17</t>
  </si>
  <si>
    <t>с. Нижняя Пеша,      ул. Советская, д. 2</t>
  </si>
  <si>
    <t>с. Нижняя Пеша,       ул. Северная, д. 13</t>
  </si>
  <si>
    <t>с. Нижняя Пеша,         ул. Советская, д. 49</t>
  </si>
  <si>
    <t>с. Нижняя Пеша,             ул. Советская, д. 16</t>
  </si>
  <si>
    <t>с. Нижняя Пеша,           ул. Советская, д. 5</t>
  </si>
  <si>
    <t xml:space="preserve">д. Верхняя Пеша,               д. 32 </t>
  </si>
  <si>
    <t>д. Верхняя Пеша,         д. 21а</t>
  </si>
  <si>
    <t>д. Верхняя Пеша,                 д. 53</t>
  </si>
  <si>
    <t>д. Верхняя Пеша,            д. 43а</t>
  </si>
  <si>
    <t>д. Верхняя Пеша,                  д. 41а</t>
  </si>
  <si>
    <t>с. Нижняя Пеша,                 ул. Калинина, д. 37</t>
  </si>
  <si>
    <t>с. Нижняя Пеша,                        ул. Калинина, д. 19</t>
  </si>
  <si>
    <t>с. Нижняя Пеша,                        ул. Калинина, д. 8</t>
  </si>
  <si>
    <t>с. Нижняя Пеша,                    ул. Новая, д. 13</t>
  </si>
  <si>
    <t>с. Нижняя Пеша,      ул. Новая, д. 15</t>
  </si>
  <si>
    <t>с. Нижняя Пеша,        ул. Калинина, д. 14</t>
  </si>
  <si>
    <t>с. Тельвиска                   (у кладбища)</t>
  </si>
  <si>
    <t xml:space="preserve">д. Андег, ул. Лесная, д. 16
</t>
  </si>
  <si>
    <t>здание общеобразова-тельного учреждения (школа и дошкольная группа)</t>
  </si>
  <si>
    <t>с. Несь (N66°37'09.8630" E44°39'30.5902")</t>
  </si>
  <si>
    <t>д. Верхняя Пеша,           д. 20</t>
  </si>
  <si>
    <t>д. Верхняя Пеша,           д. 8</t>
  </si>
  <si>
    <t>д. Верхняя Пеша,                д. 15</t>
  </si>
  <si>
    <t>д. Верхняя Пеша,                д. 16</t>
  </si>
  <si>
    <t>д. Верхняя Пеша,             д. 37</t>
  </si>
  <si>
    <t>д. Верхняя Пеша,          у памятника</t>
  </si>
  <si>
    <t>д. Верхняя Пеша,      кладбище</t>
  </si>
  <si>
    <t>д. Верхняя Пеша,          д. 21</t>
  </si>
  <si>
    <t>с. Великовисочное,      д. 87</t>
  </si>
  <si>
    <t>с. Великовисочное,    д. 31</t>
  </si>
  <si>
    <t>с. Великовисочное,         д. 82</t>
  </si>
  <si>
    <t>с. Великовисочное,     д. 157</t>
  </si>
  <si>
    <t>с. Великовисочное,    д. 163</t>
  </si>
  <si>
    <t>с. Великовисочное,      д. 203</t>
  </si>
  <si>
    <t>с. Великовисочное,      д. 216</t>
  </si>
  <si>
    <t>с. Великовисочное,      д. 24</t>
  </si>
  <si>
    <t>с. Великовисочное,     д. 45</t>
  </si>
  <si>
    <t>с. Великовисочное,      д. 76  (магазин "Виска")</t>
  </si>
  <si>
    <t>с. Великовисочное,     д. 107</t>
  </si>
  <si>
    <t>с. Великовисочное,      д. 136</t>
  </si>
  <si>
    <t xml:space="preserve"> п. Харута,                     ул. Советская, д. 2</t>
  </si>
  <si>
    <t xml:space="preserve"> п. Харута,                   ул. Набережная, д. 3</t>
  </si>
  <si>
    <t xml:space="preserve"> п. Харута,                ул. Советская, д. 34</t>
  </si>
  <si>
    <t xml:space="preserve"> п. Харута,                        ул. Победы, д. 16</t>
  </si>
  <si>
    <t xml:space="preserve"> п. Харута,                   ул. Победы, д. 2</t>
  </si>
  <si>
    <t xml:space="preserve"> п. Харута,                    ул. Победы, д. 3</t>
  </si>
  <si>
    <t xml:space="preserve"> п. Харута,                     ул. Колхозная,                  д. 14в</t>
  </si>
  <si>
    <t xml:space="preserve"> п. Харута,                ул. Новая, д. 3</t>
  </si>
  <si>
    <t xml:space="preserve"> п. Харута,                               ул. Советская, д. 24</t>
  </si>
  <si>
    <t xml:space="preserve"> п. Харута,                         ул. Победы, д. 7</t>
  </si>
  <si>
    <t xml:space="preserve"> п. Харута,                      ул. Победы, д. 5а</t>
  </si>
  <si>
    <t xml:space="preserve"> п. Харута,                         ул. Колхозная, д. 3</t>
  </si>
  <si>
    <t xml:space="preserve"> п. Харута,                          ул. Новая, д. 26</t>
  </si>
  <si>
    <t>д. Андег (67°53'34,0537" с.ш., 53°13'15,8400" в.д.)</t>
  </si>
  <si>
    <t>территория 
д. Андег</t>
  </si>
  <si>
    <t>МП ЗР «СЖКС»; фактический адрес: 166000, Ненецкий автономный округ,  г. Нарьян-Мар, ул. Рыбников, д.17б; ОГРН 1038302271040</t>
  </si>
  <si>
    <t>д. Каменка</t>
  </si>
  <si>
    <t xml:space="preserve">д. Каменка (67°29'03,5577" с.ш., 51°52'34,4748" в.д.)
</t>
  </si>
  <si>
    <t>бетонная</t>
  </si>
  <si>
    <t xml:space="preserve">территория 
д. Каменка </t>
  </si>
  <si>
    <t>п. Хонгурей</t>
  </si>
  <si>
    <t xml:space="preserve">п. Хонгурей (67°33'41,5083" с.ш., 51°57'14,3265" в.д.)
</t>
  </si>
  <si>
    <t>территория 
п. Хонгурей</t>
  </si>
  <si>
    <t>МО "Малоземельский сельсовет" НАО</t>
  </si>
  <si>
    <t>п. Нельмин-Нос</t>
  </si>
  <si>
    <t xml:space="preserve">п. Нельмин-Нос (67°59'3,5080" с.ш., 52°58'27,6006" в.д.)
</t>
  </si>
  <si>
    <t>территория 
п. Нельмин-Нос</t>
  </si>
  <si>
    <t>МО "Юшарский сельсовет" НАО</t>
  </si>
  <si>
    <t>п. Варнек</t>
  </si>
  <si>
    <t>п. Варнек
(69.7125 с.ш., 60.0536 в.д.</t>
  </si>
  <si>
    <t>территория 
п. Варнек</t>
  </si>
  <si>
    <t xml:space="preserve">п. Бугрино 
ул. Набережная
</t>
  </si>
  <si>
    <t>магазин ТПС "Остров"</t>
  </si>
  <si>
    <t>Потребительский кооператив Кардаковский, фактический адрес: 166000, г. Нарьян-Мар, ул. Октябрьская, д. 36, каб. 8
 ОГРН 1148383000831</t>
  </si>
  <si>
    <t>Межселенная территория Заполярного района</t>
  </si>
  <si>
    <t>военный городок № 6 в/ч 21514-Г</t>
  </si>
  <si>
    <t>сборное металлическое</t>
  </si>
  <si>
    <t>ЖКС № 6 (г. Северодвинск) филиал ФГБУ "ЦЖКУ" Минобороны России по ОСК СФ
ОГРН 1027700430889</t>
  </si>
  <si>
    <t>военный городок № 7 в/ч 21514-Г</t>
  </si>
  <si>
    <t>сетка-рабица</t>
  </si>
  <si>
    <t>военный городок № 4а в/ч 21514-Ж</t>
  </si>
  <si>
    <t>территория в районе с. Шойна (67°51'35.1"N 44°11'20.9"E )</t>
  </si>
  <si>
    <t>территория в районе с. Нижняя Пёша (66°44'44.9"N 47°46'54.8"E )</t>
  </si>
  <si>
    <t>территория в районе п. Индига (67°39'40.0"N 49°03'01.2"E )</t>
  </si>
  <si>
    <t>п. Каратайка</t>
  </si>
  <si>
    <t>п. Каратайка 
(ул. Набережная, д. 135)</t>
  </si>
  <si>
    <t>магазин по 
ул. Центральная, 
д. 64</t>
  </si>
  <si>
    <t>Каратайское потребительское общество 
166742, Ненецкий АО, п.Каратайка, ул. Центральная, д. 64
ОГРН 10383202271644</t>
  </si>
  <si>
    <t>п. Усть-Кара 
(район Тундровой, 4 и Южная, 4)</t>
  </si>
  <si>
    <t>ул. Тундровая,
ул. Южная,
ул. Новая</t>
  </si>
  <si>
    <t xml:space="preserve">МО "Карский сельсовет" НАО
фактический адрес: НАО,п. Усть-Кара,
ул. Цетральная, д. 25
ОГРН 1058383004866
</t>
  </si>
  <si>
    <t>п. Усть-Кара 
(район Тундровой, 24 и Южная, 26)</t>
  </si>
  <si>
    <t>ул. Тундровая,
ул. Южная,
ул. Озерная</t>
  </si>
  <si>
    <t>п. Усть-Кара 
(район Озерная, 19 и Центральная, 19)</t>
  </si>
  <si>
    <t>ул. Центральная,
ул. Южная,
ул. Озерная</t>
  </si>
  <si>
    <t>п. Усть-Кара 
(район Тундровая, 10 и Южная,10)</t>
  </si>
  <si>
    <t>ул. Тундровая,
ул. Южная</t>
  </si>
  <si>
    <t>п. Усть-Кара 
(район Центральная, 7)</t>
  </si>
  <si>
    <t>п. Усть-Кара 
(район Центральная, 16 и 39)</t>
  </si>
  <si>
    <t>ул. Центральная
ул. Озерная</t>
  </si>
  <si>
    <t>п. Усть-Кара 
(район Центральная, 30)</t>
  </si>
  <si>
    <t>п. Усть-Кара 
(район Центральная, 3  и Озерная, 3)</t>
  </si>
  <si>
    <t>п. Усть-Кара 
(район Центральная, 36)</t>
  </si>
  <si>
    <t>с. Несь
(ул. Колхозная, 
д. 26 Б)</t>
  </si>
  <si>
    <t>магазин "Счастливая мама"</t>
  </si>
  <si>
    <t>ИП Канюкова Л.А.
166002, г. Нарьян-Мар,
пер. Северный, д. 10 кв. 1
ОГРН 316290100083177</t>
  </si>
  <si>
    <t>с. Несь 
(ул. Набережная, 
д. 17)</t>
  </si>
  <si>
    <t>магазин 
ООО "Эра"</t>
  </si>
  <si>
    <t>ООО "Эра"
166730, Ненецкий АО, 
с. Нижняя Пёша, ул. Калина, 
д. 42 кв. 2 
ОГРН 1192901000192</t>
  </si>
  <si>
    <t>п. Индига 
(ул. Речная, д.8 стр.1)</t>
  </si>
  <si>
    <t>магазин № 5
магазин № 1</t>
  </si>
  <si>
    <t>Индигское потребительское общество
166722, п. Индига, ул. Речная, д. 8 ОГРН 1038302271710</t>
  </si>
  <si>
    <t>хлебопекарня</t>
  </si>
  <si>
    <t>Потребительское общество 
Индигский Пекарь
166722, п. Индига, ул. Речная, д. 8 ОГРН 1118383000878</t>
  </si>
  <si>
    <t>п. Выучейский
(ул. Центральная, 
д. 7)</t>
  </si>
  <si>
    <t>магазин № 6</t>
  </si>
  <si>
    <t>с. Нижняя Пёша 
(ул. Калинина, 
д. 18 Б)</t>
  </si>
  <si>
    <t xml:space="preserve">с. Нижняя Пеша 
(ул. Советская, д. 14) </t>
  </si>
  <si>
    <t>магазин</t>
  </si>
  <si>
    <t>Пешское потребительское общество
166730, Ненецкий АО, 
с. Нижняя Пеша, ул. Советская, д. 30
ОГРН 1038302271655</t>
  </si>
  <si>
    <t xml:space="preserve">с. Нижняя Пеша 
(ул. Новая, д. 15) </t>
  </si>
  <si>
    <t>столовая</t>
  </si>
  <si>
    <t xml:space="preserve">с. Нижняя Пеша 
(ул. Калинина, д. 35) </t>
  </si>
  <si>
    <t>пекарня</t>
  </si>
  <si>
    <t>магазин-пекарня</t>
  </si>
  <si>
    <t>д. Волонга 
(район дома № 28)</t>
  </si>
  <si>
    <t>д. Кия 
(район дома № 17)</t>
  </si>
  <si>
    <t>д. Андег 
(район дома № 4)</t>
  </si>
  <si>
    <t xml:space="preserve">Нижне-Печорское 
потребительское общество
166000, г. Нарьян-Мар, 
ул. СССР , дом 1А
ОГРН 1038302270930
</t>
  </si>
  <si>
    <t>с. Коткино 
(ул. Школьная, дом 1)</t>
  </si>
  <si>
    <t xml:space="preserve">магазин </t>
  </si>
  <si>
    <t>Нижне-Печорское 
потребительское общество
166000, г. Нарьян-Мар, 
ул. СССР , дом 1А
ОГРН 1038302270930</t>
  </si>
  <si>
    <t>с. Великовисочное
(67°15'18.1" N 52°02'35.2"E)</t>
  </si>
  <si>
    <t>Потребительское общество 
Печорский Пекарь
166000, г. Нарьян-Мар, 
ул. СССР , дом 1А
 ОГРН 1118383000834</t>
  </si>
  <si>
    <t>с. Великовисочное
(67°15'16.5" N 52°01'53.4"E)</t>
  </si>
  <si>
    <t>д. Лабожское
(67°19'54.3" N 52°05'46.8"E)</t>
  </si>
  <si>
    <t>д. Пылемец</t>
  </si>
  <si>
    <t>д. Пылемец
(67°24'35.7" N 52°15'27.2"E)</t>
  </si>
  <si>
    <t>с. Оксино 
район дома № 42</t>
  </si>
  <si>
    <t>с. Оксино 
район дома № 33</t>
  </si>
  <si>
    <t>п. Хонгурей
(67°33'23.7" N 51°57'22.6"E)</t>
  </si>
  <si>
    <t>п. Красное 
(ул. Мира, дом 2 А)</t>
  </si>
  <si>
    <t>п. Красное 
(ул. Мира, дом 24)</t>
  </si>
  <si>
    <t>д. Куя
(район дома № 11)</t>
  </si>
  <si>
    <t>п. Нельмин-Нос 
(ул. Тетеревлева, 
дом 11)</t>
  </si>
  <si>
    <t>п. Нельмин-Нос 
(район дома 11)</t>
  </si>
  <si>
    <t>п. Нельмин-Нос 
(ул. Советская, 
дом 3)</t>
  </si>
  <si>
    <t>ИП Чупров Владимир Павлович 
166004, г. Нарьян-Мар, НАО 
ул. Меньшикова , дом 10Б
 ОГРН 304838332400030</t>
  </si>
  <si>
    <t>с. Тельвиска
(ул. Полярная, 
дом 7)</t>
  </si>
  <si>
    <t>с. Тельвиска
(ул. Центральная, 
дом 14)</t>
  </si>
  <si>
    <t>магазин "Елена"</t>
  </si>
  <si>
    <t>ИП Лаптандер Алексей Владимирович 
166000, г. Нарьян-Мар, НАО 
ул. Ленина, дом 39 кв. 69
 ОГРН 313838305200011</t>
  </si>
  <si>
    <t>с. Тельвиска
(ул. Озерная, 
дом 2)</t>
  </si>
  <si>
    <t>д. Андег
(ул. Шарковая, 
дом 5)</t>
  </si>
  <si>
    <t>п. Каратайка
(ул. Центральная, 
дом 77)</t>
  </si>
  <si>
    <t>магазин "Мечта"</t>
  </si>
  <si>
    <t>СПК "Дружба народов"
166742, Ненецкий АО,п. Каратайка,
ул. Центральная, д. 77
ОГРН 1028301648671</t>
  </si>
  <si>
    <t>магазин 
"Татьяна"</t>
  </si>
  <si>
    <t>ИП Савченко Ольга Николаевнач 
169711, г. Усинск,  НАО 
ул. Комсомольская, дом 23 кв. 40
 ОГРН 308110632300012</t>
  </si>
  <si>
    <t>с. Несь
ул. Советская, д. 27А</t>
  </si>
  <si>
    <t>магазин 
"Электроника"</t>
  </si>
  <si>
    <t>ИП Макаров Юрий Николаевич
166737, г. Мезень,  Арх. обл. 
ул. Северная, дом 3 кв. 8
 ОГРН 314293224000016</t>
  </si>
  <si>
    <t xml:space="preserve">п. Усть-Кара, 
ул. Центральная,д. 43
</t>
  </si>
  <si>
    <t>Карское потребительское общество
ул. Центральная, д. 41, п. Усть-Кара, 
Ненецкий АО, 166750
ОГРН 1038302271633</t>
  </si>
  <si>
    <t xml:space="preserve">с. Оксино, д. 64
</t>
  </si>
  <si>
    <t>магазин ТПС "Добрый"</t>
  </si>
  <si>
    <t>ИП Лешукова М.А.
с. Оксино, д. 64, Ненецкий АО, 166703,
ОГРН 319290100045053</t>
  </si>
  <si>
    <t>п. Каратайка,
ул. Центрпальная, 
д. 50</t>
  </si>
  <si>
    <t xml:space="preserve">ИП Илюшин А.С. 
Ул. Ленина, д. 58, кв. 129, 
г. Воркута, Республика Коми, 169908,
ОГРН 11 № 001925932
</t>
  </si>
  <si>
    <t>с. Несь, 
ул. Заречная, д. 21</t>
  </si>
  <si>
    <t>общественная баня</t>
  </si>
  <si>
    <t>ООО "Дока"
ул. Заречная, д. 10, с. Несь, 
Ненецкий АО, 166737
ОГРН 1138383000414</t>
  </si>
  <si>
    <t>магазин "Морошка"</t>
  </si>
  <si>
    <t>с. Несь, 
ул. Колхозная, 7</t>
  </si>
  <si>
    <t>СПК РК "Северный полюс"
д. Мгла, Ненецкий АО, 166737
ОГРН 1028301647802</t>
  </si>
  <si>
    <t>правление колхоза</t>
  </si>
  <si>
    <t>с. Несь, 
ул. Набережная, 
д. 14</t>
  </si>
  <si>
    <t>МО "Омский сельсовет" НАО</t>
  </si>
  <si>
    <t>с. Ома</t>
  </si>
  <si>
    <t>с. Ома,
ул. Школьная, д. 16</t>
  </si>
  <si>
    <t>магазин № 3 "Продукты"</t>
  </si>
  <si>
    <t>Омское потребительское общество
ул. Школьная, д. 14, с. Ома, 
Ненецкий АО, 166735,
ОГРН 1038302271700</t>
  </si>
  <si>
    <t>п. Нельмин-Нос,
ул. Советская, д. 5</t>
  </si>
  <si>
    <t>магазин "Ассорти"</t>
  </si>
  <si>
    <t>ИП Талеева Е.Т.
ул. Советская, д. 5, п. Нельмин-Нос, 
Ненецкий АО, 166714,
ОГРН 309838302300020</t>
  </si>
  <si>
    <t>п. Красное 
(ул. Красная, д. 12)</t>
  </si>
  <si>
    <t>ИП Дуркин А.Н.
166715, п. Красное, Ненецкий АО
ул. Красная, д. 13
ОГРН 307838322700015</t>
  </si>
  <si>
    <t>с. Нижняя Пеша
(66°44'21.6"N
47°43'19.7"E)</t>
  </si>
  <si>
    <t>посадочная площадка</t>
  </si>
  <si>
    <t>АО "Нарьян-Марский ОАО"
166000, НАО, г. Нарьян-Мар,
пер. Аэропортовский, д. 1, зд. А,
ОГРН 1068383003325</t>
  </si>
  <si>
    <t>с. Великовисочное
(67.254019  52.025333)</t>
  </si>
  <si>
    <t>имеется</t>
  </si>
  <si>
    <t>ИП Баракова В.П.
166706, с. Великовисочное, 
ОГРН 304838325400042</t>
  </si>
  <si>
    <t>с. Великовисочное, д.73</t>
  </si>
  <si>
    <t>здание Администрации МО</t>
  </si>
  <si>
    <t>Администрация МО "Великовисочный сельсовет" Ненецкого АО; фактический адрес: Ненецкий АО, с. Великовисочное, д. 73; ОГРН 1028301648143</t>
  </si>
  <si>
    <t>с. Великовисочное, 1а</t>
  </si>
  <si>
    <t>МКП "Север"; фактический адрес: Ненецкий АО, с. Великовисочное, д. 1а, ОГРН 1128383001120</t>
  </si>
  <si>
    <t>ИП Шульгин К.А.; фактический адрес:
166730, НАО, с. Нижняя Пеша
ул. Калинина, д.17,
ОГРН 306838304400011</t>
  </si>
  <si>
    <t xml:space="preserve">
ул. Новая, д. 158а
</t>
  </si>
  <si>
    <t>с. Оксино, д. 11</t>
  </si>
  <si>
    <t>МКП "Пустозерское"; фактический адрес: 166703, Ненецкий АО, с. Оксино, д. 9, ОГРН 112383000570</t>
  </si>
  <si>
    <t>п. Хонгурей, д. 21</t>
  </si>
  <si>
    <t xml:space="preserve">общественная баня
</t>
  </si>
  <si>
    <t>7-й км. Лаявожской дороги, 67°38'1'' 53°14'25''</t>
  </si>
  <si>
    <t>адмнистративное здание, подсобные помещения</t>
  </si>
  <si>
    <t>не имеется</t>
  </si>
  <si>
    <t>ГБУ НАО «Центр арктического туризма»; фактический адрес:
Ненецкий АО, 166737, тер. Туристического культурного центра, 1 
ОГРН 1138383000348</t>
  </si>
  <si>
    <t>п. Нельмин-Нос,
квар. Явтысого</t>
  </si>
  <si>
    <t>филиал ГБУ НАО "Спортивная школа олимпийского резерва "Труд""</t>
  </si>
  <si>
    <t>ГБУ НАО "Спортивная школа олимпийского резерва "Труд"", 
166000, г. Нарьян-Мар, 
ул. Им. С.Н. Калмыкова, д. 6А
 ОГРН 1108383000648</t>
  </si>
  <si>
    <t>п. Каратайка,
ул. Центрпальная, 
д. 79</t>
  </si>
  <si>
    <t>ГБДОУ НАО "Детский сад
п. Каратайка"</t>
  </si>
  <si>
    <t>ГБДОУ НАО "Детский сад
п. Каратайка"
166742, НАО, п. Каратайка, ул. Центральная, д. 79.
ОГРН 1038302270820</t>
  </si>
  <si>
    <t>с. Великовисочное, 
дом 42А</t>
  </si>
  <si>
    <t>ГБУК НАО "Великовисочный центральный Дом культуры"</t>
  </si>
  <si>
    <t>ГБУК НАО "Великовисочный центральный Дом культуры"
166706, НАО, с. Великовисочное, 
дом 42А
ОГРН 1068383000674</t>
  </si>
  <si>
    <t>ГБУК НАО "Великовисочный центральный Дом культуры"
166705, НАО, д. Пылемец, 
дом 32
ОГРН 1068383000674</t>
  </si>
  <si>
    <t>д. Щелино</t>
  </si>
  <si>
    <t>д. Пылемец, 
дом 32</t>
  </si>
  <si>
    <t>д. Щелино, 
д. 16</t>
  </si>
  <si>
    <t>ГБУК НАО "Великовисочный центральный Дом культуры"
166706, НАО, д. Щелино, 
дом 16
ОГРН 1068383000674</t>
  </si>
  <si>
    <t>д. Тошвиска</t>
  </si>
  <si>
    <t>д. Тошвиска, 
дом 33</t>
  </si>
  <si>
    <t>ГБУК НАО "Великовисочный центральный Дом культуры"
166706, НАО, д. Тошвиска, 
дом 33А
ОГРН 1068383000674</t>
  </si>
  <si>
    <t>д. Лабожское 
дом 98</t>
  </si>
  <si>
    <t>ГБУК НАО "Великовисочный центральный Дом культуры"
166706, НАО, д. Лабожское, 
дом 98
ОГРН 1068383000674</t>
  </si>
  <si>
    <t>с. Шойна,
ул. Школьная, дом 8</t>
  </si>
  <si>
    <t>ГБУК "Дом культуры села Шойна"</t>
  </si>
  <si>
    <t xml:space="preserve">ГБУК "Дом культуры села Шойна"
166739, НАО, с. Шойна, 
ул. Школьная, дом 8
ОГРН 1058383009871
</t>
  </si>
  <si>
    <t>д. Кия
 дом 19</t>
  </si>
  <si>
    <t>здание филиала ГБУК "Дом культуры села Шойна"</t>
  </si>
  <si>
    <t>д. Лабожское 
дом 34</t>
  </si>
  <si>
    <t>магазин "Аннушка"</t>
  </si>
  <si>
    <t>ИП Христалюбова А.П.
166705, НАО, д. Лабожское, 
дом 34
ОГРН 315298300000320</t>
  </si>
  <si>
    <t>с. Нижняя Пеша 
ул. Калинина, д. 17а</t>
  </si>
  <si>
    <t>здание правления СПК</t>
  </si>
  <si>
    <t>СПК РК "Заполярье"
166733, НАО, д. Верхняя Пеша, 
ОГРН 1028301646834</t>
  </si>
  <si>
    <t>п. Хорей-Вер
(ул. Центральная, 
дом 20)</t>
  </si>
  <si>
    <t>п. Хорей-Вер, 
ул. Бамовская, дом 1</t>
  </si>
  <si>
    <t>магазин "Северянка"</t>
  </si>
  <si>
    <t>ИП Рочев А.А.
166746, НАО, п. Хорей-Вер, 
ул. Бамовская, дом 1
ОГРН 306838309000016</t>
  </si>
  <si>
    <t>с. Нижняя Пеша, 
ул. Советская, дом 4</t>
  </si>
  <si>
    <t xml:space="preserve">с. Нижняя Пеша
ул. Советская, дом 9 </t>
  </si>
  <si>
    <t>офис  ООО "Полар"</t>
  </si>
  <si>
    <t>ООО "Полар"
166730, НАО, с. Нижняя Пеша, 
ул. Советская, дом 9
ОГРН 1148383000303</t>
  </si>
  <si>
    <t>магазин  ООО "Полар"</t>
  </si>
  <si>
    <t>д. Волоковая, д. 61</t>
  </si>
  <si>
    <t>д. Верхняя Пеша,
дом 52А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</si>
</sst>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" fontId="6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2" fontId="7" fillId="2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2" fontId="7" fillId="4" borderId="4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164" fontId="6" fillId="4" borderId="4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2" fontId="7" fillId="4" borderId="5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164" fontId="6" fillId="4" borderId="4" xfId="0" applyNumberFormat="1" applyFont="1" applyFill="1" applyBorder="1" applyAlignment="1">
      <alignment horizontal="center" vertical="center" wrapText="1"/>
    </xf>
    <xf numFmtId="165" fontId="7" fillId="4" borderId="4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center" vertical="top"/>
    </xf>
    <xf numFmtId="0" fontId="6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6"/>
  <sheetViews>
    <sheetView tabSelected="1" view="pageBreakPreview" zoomScale="90" zoomScaleNormal="70" zoomScaleSheetLayoutView="90" workbookViewId="0">
      <pane ySplit="9" topLeftCell="A91" activePane="bottomLeft" state="frozen"/>
      <selection pane="bottomLeft" activeCell="A93" sqref="A93:K93"/>
    </sheetView>
  </sheetViews>
  <sheetFormatPr defaultRowHeight="15" x14ac:dyDescent="0.25"/>
  <cols>
    <col min="1" max="1" width="4.7109375" style="37" customWidth="1"/>
    <col min="2" max="2" width="20.85546875" customWidth="1"/>
    <col min="3" max="3" width="18" customWidth="1"/>
    <col min="4" max="4" width="12.5703125" customWidth="1"/>
    <col min="5" max="5" width="13.5703125" customWidth="1"/>
    <col min="6" max="6" width="14.85546875" style="38" customWidth="1"/>
    <col min="7" max="7" width="10.140625" customWidth="1"/>
    <col min="8" max="8" width="13.42578125" customWidth="1"/>
    <col min="9" max="9" width="11.7109375" bestFit="1" customWidth="1"/>
    <col min="10" max="10" width="8.5703125" customWidth="1"/>
    <col min="11" max="11" width="41.140625" customWidth="1"/>
  </cols>
  <sheetData>
    <row r="1" spans="1:11" ht="15.75" x14ac:dyDescent="0.25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</row>
    <row r="2" spans="1:11" ht="15.75" customHeight="1" x14ac:dyDescent="0.25">
      <c r="A2" s="88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</row>
    <row r="3" spans="1:11" ht="15.75" x14ac:dyDescent="0.25">
      <c r="A3" s="35"/>
      <c r="B3" s="8"/>
      <c r="C3" s="8"/>
      <c r="D3" s="8"/>
      <c r="E3" s="8"/>
      <c r="F3" s="25"/>
      <c r="G3" s="8"/>
      <c r="H3" s="8"/>
      <c r="I3" s="8"/>
      <c r="J3" s="8"/>
      <c r="K3" s="8"/>
    </row>
    <row r="4" spans="1:11" ht="15.75" x14ac:dyDescent="0.25">
      <c r="A4" s="64" t="s">
        <v>2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1" ht="15.75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9" customHeight="1" x14ac:dyDescent="0.25">
      <c r="A6" s="36"/>
      <c r="B6" s="9"/>
      <c r="C6" s="9"/>
      <c r="D6" s="9"/>
      <c r="E6" s="9"/>
      <c r="F6" s="26"/>
      <c r="G6" s="9"/>
      <c r="H6" s="9"/>
      <c r="I6" s="9"/>
      <c r="J6" s="9"/>
      <c r="K6" s="9"/>
    </row>
    <row r="7" spans="1:11" ht="15.75" customHeight="1" x14ac:dyDescent="0.25">
      <c r="A7" s="66" t="s">
        <v>4</v>
      </c>
      <c r="B7" s="66" t="s">
        <v>5</v>
      </c>
      <c r="C7" s="66" t="s">
        <v>6</v>
      </c>
      <c r="D7" s="67" t="s">
        <v>7</v>
      </c>
      <c r="E7" s="67"/>
      <c r="F7" s="67"/>
      <c r="G7" s="67"/>
      <c r="H7" s="67"/>
      <c r="I7" s="67"/>
      <c r="J7" s="67"/>
      <c r="K7" s="66" t="s">
        <v>8</v>
      </c>
    </row>
    <row r="8" spans="1:11" ht="62.25" customHeight="1" x14ac:dyDescent="0.25">
      <c r="A8" s="66"/>
      <c r="B8" s="66"/>
      <c r="C8" s="66"/>
      <c r="D8" s="11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1" t="s">
        <v>14</v>
      </c>
      <c r="J8" s="11" t="s">
        <v>15</v>
      </c>
      <c r="K8" s="66"/>
    </row>
    <row r="9" spans="1:11" ht="15.75" x14ac:dyDescent="0.25">
      <c r="A9" s="27">
        <v>1</v>
      </c>
      <c r="B9" s="1">
        <v>2</v>
      </c>
      <c r="C9" s="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">
        <v>11</v>
      </c>
    </row>
    <row r="10" spans="1:11" ht="15.75" x14ac:dyDescent="0.25">
      <c r="A10" s="68" t="s">
        <v>16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</row>
    <row r="11" spans="1:11" ht="15.75" x14ac:dyDescent="0.25">
      <c r="A11" s="68" t="s">
        <v>17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</row>
    <row r="12" spans="1:11" ht="66.75" customHeight="1" x14ac:dyDescent="0.25">
      <c r="A12" s="2">
        <v>1</v>
      </c>
      <c r="B12" s="2" t="s">
        <v>344</v>
      </c>
      <c r="C12" s="2" t="s">
        <v>18</v>
      </c>
      <c r="D12" s="2">
        <v>1</v>
      </c>
      <c r="E12" s="2" t="s">
        <v>19</v>
      </c>
      <c r="F12" s="2" t="s">
        <v>20</v>
      </c>
      <c r="G12" s="2">
        <v>7</v>
      </c>
      <c r="H12" s="2">
        <v>3</v>
      </c>
      <c r="I12" s="2">
        <v>1.1000000000000001</v>
      </c>
      <c r="J12" s="7">
        <v>3.3</v>
      </c>
      <c r="K12" s="2" t="s">
        <v>21</v>
      </c>
    </row>
    <row r="13" spans="1:11" ht="71.25" customHeight="1" x14ac:dyDescent="0.25">
      <c r="A13" s="2">
        <v>2</v>
      </c>
      <c r="B13" s="2" t="s">
        <v>345</v>
      </c>
      <c r="C13" s="2" t="s">
        <v>22</v>
      </c>
      <c r="D13" s="2">
        <v>1</v>
      </c>
      <c r="E13" s="2" t="s">
        <v>19</v>
      </c>
      <c r="F13" s="2" t="s">
        <v>20</v>
      </c>
      <c r="G13" s="2">
        <v>9</v>
      </c>
      <c r="H13" s="2">
        <v>4</v>
      </c>
      <c r="I13" s="2">
        <v>1.1000000000000001</v>
      </c>
      <c r="J13" s="7">
        <v>4.4000000000000004</v>
      </c>
      <c r="K13" s="2" t="s">
        <v>21</v>
      </c>
    </row>
    <row r="14" spans="1:11" ht="70.5" customHeight="1" x14ac:dyDescent="0.25">
      <c r="A14" s="2">
        <v>3</v>
      </c>
      <c r="B14" s="2" t="s">
        <v>23</v>
      </c>
      <c r="C14" s="2" t="s">
        <v>24</v>
      </c>
      <c r="D14" s="2">
        <v>1</v>
      </c>
      <c r="E14" s="2" t="s">
        <v>19</v>
      </c>
      <c r="F14" s="2" t="s">
        <v>20</v>
      </c>
      <c r="G14" s="2">
        <v>5</v>
      </c>
      <c r="H14" s="2">
        <v>2</v>
      </c>
      <c r="I14" s="2">
        <v>1.1000000000000001</v>
      </c>
      <c r="J14" s="7">
        <v>2.2000000000000002</v>
      </c>
      <c r="K14" s="2" t="s">
        <v>21</v>
      </c>
    </row>
    <row r="15" spans="1:11" ht="73.5" customHeight="1" x14ac:dyDescent="0.25">
      <c r="A15" s="2">
        <v>4</v>
      </c>
      <c r="B15" s="2" t="s">
        <v>25</v>
      </c>
      <c r="C15" s="2" t="s">
        <v>26</v>
      </c>
      <c r="D15" s="2">
        <v>1</v>
      </c>
      <c r="E15" s="2" t="s">
        <v>19</v>
      </c>
      <c r="F15" s="2" t="s">
        <v>20</v>
      </c>
      <c r="G15" s="2">
        <v>9</v>
      </c>
      <c r="H15" s="2">
        <v>4</v>
      </c>
      <c r="I15" s="2">
        <v>1.1000000000000001</v>
      </c>
      <c r="J15" s="7">
        <v>4.4000000000000004</v>
      </c>
      <c r="K15" s="2" t="s">
        <v>21</v>
      </c>
    </row>
    <row r="16" spans="1:11" ht="69" customHeight="1" x14ac:dyDescent="0.25">
      <c r="A16" s="2">
        <v>5</v>
      </c>
      <c r="B16" s="2" t="s">
        <v>312</v>
      </c>
      <c r="C16" s="2" t="s">
        <v>27</v>
      </c>
      <c r="D16" s="2">
        <v>1</v>
      </c>
      <c r="E16" s="2" t="s">
        <v>19</v>
      </c>
      <c r="F16" s="2" t="s">
        <v>20</v>
      </c>
      <c r="G16" s="2">
        <v>7</v>
      </c>
      <c r="H16" s="2">
        <v>3</v>
      </c>
      <c r="I16" s="2">
        <v>1.1000000000000001</v>
      </c>
      <c r="J16" s="7">
        <v>3.3</v>
      </c>
      <c r="K16" s="2" t="s">
        <v>21</v>
      </c>
    </row>
    <row r="17" spans="1:11" ht="69" customHeight="1" x14ac:dyDescent="0.25">
      <c r="A17" s="2">
        <v>6</v>
      </c>
      <c r="B17" s="2" t="s">
        <v>313</v>
      </c>
      <c r="C17" s="2" t="s">
        <v>27</v>
      </c>
      <c r="D17" s="2">
        <v>1</v>
      </c>
      <c r="E17" s="2" t="s">
        <v>19</v>
      </c>
      <c r="F17" s="2" t="s">
        <v>20</v>
      </c>
      <c r="G17" s="2">
        <v>7</v>
      </c>
      <c r="H17" s="2">
        <v>3</v>
      </c>
      <c r="I17" s="2">
        <v>1.1000000000000001</v>
      </c>
      <c r="J17" s="7">
        <v>3.3</v>
      </c>
      <c r="K17" s="2" t="s">
        <v>21</v>
      </c>
    </row>
    <row r="18" spans="1:11" ht="71.25" customHeight="1" x14ac:dyDescent="0.25">
      <c r="A18" s="2">
        <v>7</v>
      </c>
      <c r="B18" s="2" t="s">
        <v>28</v>
      </c>
      <c r="C18" s="2" t="s">
        <v>29</v>
      </c>
      <c r="D18" s="2">
        <v>1</v>
      </c>
      <c r="E18" s="2" t="s">
        <v>19</v>
      </c>
      <c r="F18" s="2" t="s">
        <v>20</v>
      </c>
      <c r="G18" s="2">
        <v>9</v>
      </c>
      <c r="H18" s="2">
        <v>4</v>
      </c>
      <c r="I18" s="2">
        <v>1.1000000000000001</v>
      </c>
      <c r="J18" s="7">
        <v>4.4000000000000004</v>
      </c>
      <c r="K18" s="2" t="s">
        <v>21</v>
      </c>
    </row>
    <row r="19" spans="1:11" ht="67.5" customHeight="1" x14ac:dyDescent="0.25">
      <c r="A19" s="2">
        <v>8</v>
      </c>
      <c r="B19" s="2" t="s">
        <v>317</v>
      </c>
      <c r="C19" s="2" t="s">
        <v>30</v>
      </c>
      <c r="D19" s="2">
        <v>1</v>
      </c>
      <c r="E19" s="2" t="s">
        <v>19</v>
      </c>
      <c r="F19" s="2" t="s">
        <v>20</v>
      </c>
      <c r="G19" s="2">
        <v>9</v>
      </c>
      <c r="H19" s="2">
        <v>4</v>
      </c>
      <c r="I19" s="2">
        <v>1.1000000000000001</v>
      </c>
      <c r="J19" s="7">
        <v>4.4000000000000004</v>
      </c>
      <c r="K19" s="2" t="s">
        <v>21</v>
      </c>
    </row>
    <row r="20" spans="1:11" ht="69.75" customHeight="1" x14ac:dyDescent="0.25">
      <c r="A20" s="2">
        <v>9</v>
      </c>
      <c r="B20" s="2" t="s">
        <v>31</v>
      </c>
      <c r="C20" s="2" t="s">
        <v>32</v>
      </c>
      <c r="D20" s="2">
        <v>1</v>
      </c>
      <c r="E20" s="2" t="s">
        <v>19</v>
      </c>
      <c r="F20" s="2" t="s">
        <v>20</v>
      </c>
      <c r="G20" s="2">
        <v>9</v>
      </c>
      <c r="H20" s="2">
        <v>4</v>
      </c>
      <c r="I20" s="2">
        <v>1.1000000000000001</v>
      </c>
      <c r="J20" s="7">
        <v>4.4000000000000004</v>
      </c>
      <c r="K20" s="2" t="s">
        <v>21</v>
      </c>
    </row>
    <row r="21" spans="1:11" ht="70.5" customHeight="1" x14ac:dyDescent="0.25">
      <c r="A21" s="2">
        <v>10</v>
      </c>
      <c r="B21" s="2" t="s">
        <v>315</v>
      </c>
      <c r="C21" s="2" t="s">
        <v>33</v>
      </c>
      <c r="D21" s="2">
        <v>1</v>
      </c>
      <c r="E21" s="2" t="s">
        <v>19</v>
      </c>
      <c r="F21" s="2" t="s">
        <v>20</v>
      </c>
      <c r="G21" s="2">
        <v>14</v>
      </c>
      <c r="H21" s="2">
        <v>6</v>
      </c>
      <c r="I21" s="2">
        <v>1.1000000000000001</v>
      </c>
      <c r="J21" s="7">
        <v>6.6</v>
      </c>
      <c r="K21" s="2" t="s">
        <v>21</v>
      </c>
    </row>
    <row r="22" spans="1:11" ht="69" customHeight="1" x14ac:dyDescent="0.25">
      <c r="A22" s="2">
        <v>11</v>
      </c>
      <c r="B22" s="2" t="s">
        <v>314</v>
      </c>
      <c r="C22" s="2" t="s">
        <v>34</v>
      </c>
      <c r="D22" s="2">
        <v>1</v>
      </c>
      <c r="E22" s="2" t="s">
        <v>19</v>
      </c>
      <c r="F22" s="2" t="s">
        <v>20</v>
      </c>
      <c r="G22" s="2">
        <v>14</v>
      </c>
      <c r="H22" s="2">
        <v>6</v>
      </c>
      <c r="I22" s="2">
        <v>1.1000000000000001</v>
      </c>
      <c r="J22" s="7">
        <v>6.6</v>
      </c>
      <c r="K22" s="2" t="s">
        <v>21</v>
      </c>
    </row>
    <row r="23" spans="1:11" ht="72.75" customHeight="1" x14ac:dyDescent="0.25">
      <c r="A23" s="2">
        <v>12</v>
      </c>
      <c r="B23" s="2" t="s">
        <v>311</v>
      </c>
      <c r="C23" s="2" t="s">
        <v>35</v>
      </c>
      <c r="D23" s="2">
        <v>1</v>
      </c>
      <c r="E23" s="2" t="s">
        <v>19</v>
      </c>
      <c r="F23" s="2" t="s">
        <v>20</v>
      </c>
      <c r="G23" s="2">
        <v>7</v>
      </c>
      <c r="H23" s="2">
        <v>3</v>
      </c>
      <c r="I23" s="2">
        <v>1.1000000000000001</v>
      </c>
      <c r="J23" s="7">
        <v>3.3</v>
      </c>
      <c r="K23" s="2" t="s">
        <v>21</v>
      </c>
    </row>
    <row r="24" spans="1:11" ht="78.75" x14ac:dyDescent="0.25">
      <c r="A24" s="2">
        <v>13</v>
      </c>
      <c r="B24" s="2" t="s">
        <v>36</v>
      </c>
      <c r="C24" s="2" t="s">
        <v>37</v>
      </c>
      <c r="D24" s="2">
        <v>1</v>
      </c>
      <c r="E24" s="2" t="s">
        <v>19</v>
      </c>
      <c r="F24" s="2" t="s">
        <v>20</v>
      </c>
      <c r="G24" s="2">
        <v>7</v>
      </c>
      <c r="H24" s="2">
        <v>3</v>
      </c>
      <c r="I24" s="2">
        <v>1.1000000000000001</v>
      </c>
      <c r="J24" s="7">
        <v>3.3</v>
      </c>
      <c r="K24" s="2" t="s">
        <v>21</v>
      </c>
    </row>
    <row r="25" spans="1:11" ht="163.5" customHeight="1" x14ac:dyDescent="0.25">
      <c r="A25" s="2">
        <v>14</v>
      </c>
      <c r="B25" s="2" t="s">
        <v>343</v>
      </c>
      <c r="C25" s="2" t="s">
        <v>38</v>
      </c>
      <c r="D25" s="2">
        <v>1</v>
      </c>
      <c r="E25" s="2" t="s">
        <v>19</v>
      </c>
      <c r="F25" s="2" t="s">
        <v>20</v>
      </c>
      <c r="G25" s="2">
        <v>21</v>
      </c>
      <c r="H25" s="2">
        <v>4</v>
      </c>
      <c r="I25" s="2">
        <v>1</v>
      </c>
      <c r="J25" s="7">
        <v>4</v>
      </c>
      <c r="K25" s="2" t="s">
        <v>39</v>
      </c>
    </row>
    <row r="26" spans="1:11" ht="68.25" customHeight="1" x14ac:dyDescent="0.25">
      <c r="A26" s="2">
        <v>15</v>
      </c>
      <c r="B26" s="2" t="s">
        <v>316</v>
      </c>
      <c r="C26" s="2" t="s">
        <v>40</v>
      </c>
      <c r="D26" s="2">
        <v>1</v>
      </c>
      <c r="E26" s="2" t="s">
        <v>19</v>
      </c>
      <c r="F26" s="2" t="s">
        <v>20</v>
      </c>
      <c r="G26" s="2">
        <v>9</v>
      </c>
      <c r="H26" s="2">
        <v>4</v>
      </c>
      <c r="I26" s="2">
        <v>1.1000000000000001</v>
      </c>
      <c r="J26" s="7">
        <v>4.4000000000000004</v>
      </c>
      <c r="K26" s="2" t="s">
        <v>21</v>
      </c>
    </row>
    <row r="27" spans="1:11" ht="69" customHeight="1" x14ac:dyDescent="0.25">
      <c r="A27" s="2">
        <v>16</v>
      </c>
      <c r="B27" s="2" t="s">
        <v>41</v>
      </c>
      <c r="C27" s="2" t="s">
        <v>42</v>
      </c>
      <c r="D27" s="2">
        <v>1</v>
      </c>
      <c r="E27" s="2" t="s">
        <v>19</v>
      </c>
      <c r="F27" s="2" t="s">
        <v>20</v>
      </c>
      <c r="G27" s="2">
        <v>16</v>
      </c>
      <c r="H27" s="2">
        <v>7</v>
      </c>
      <c r="I27" s="2">
        <v>1.1000000000000001</v>
      </c>
      <c r="J27" s="7">
        <v>7.7</v>
      </c>
      <c r="K27" s="2" t="s">
        <v>21</v>
      </c>
    </row>
    <row r="28" spans="1:11" ht="78.75" x14ac:dyDescent="0.25">
      <c r="A28" s="2">
        <v>17</v>
      </c>
      <c r="B28" s="2" t="s">
        <v>346</v>
      </c>
      <c r="C28" s="2" t="s">
        <v>43</v>
      </c>
      <c r="D28" s="2">
        <v>1</v>
      </c>
      <c r="E28" s="2" t="s">
        <v>19</v>
      </c>
      <c r="F28" s="2" t="s">
        <v>20</v>
      </c>
      <c r="G28" s="2">
        <v>16</v>
      </c>
      <c r="H28" s="2">
        <v>7</v>
      </c>
      <c r="I28" s="2">
        <v>1.1000000000000001</v>
      </c>
      <c r="J28" s="7">
        <v>7.7</v>
      </c>
      <c r="K28" s="2" t="s">
        <v>21</v>
      </c>
    </row>
    <row r="29" spans="1:11" ht="78.75" x14ac:dyDescent="0.25">
      <c r="A29" s="2">
        <v>18</v>
      </c>
      <c r="B29" s="2" t="s">
        <v>44</v>
      </c>
      <c r="C29" s="2" t="s">
        <v>45</v>
      </c>
      <c r="D29" s="2">
        <v>1</v>
      </c>
      <c r="E29" s="2" t="s">
        <v>19</v>
      </c>
      <c r="F29" s="2" t="s">
        <v>20</v>
      </c>
      <c r="G29" s="2">
        <v>14</v>
      </c>
      <c r="H29" s="2">
        <v>6</v>
      </c>
      <c r="I29" s="2">
        <v>1.1000000000000001</v>
      </c>
      <c r="J29" s="7">
        <v>6.6</v>
      </c>
      <c r="K29" s="2" t="s">
        <v>21</v>
      </c>
    </row>
    <row r="30" spans="1:11" ht="78.75" x14ac:dyDescent="0.25">
      <c r="A30" s="2">
        <v>19</v>
      </c>
      <c r="B30" s="2" t="s">
        <v>46</v>
      </c>
      <c r="C30" s="2" t="s">
        <v>47</v>
      </c>
      <c r="D30" s="2">
        <v>1</v>
      </c>
      <c r="E30" s="2" t="s">
        <v>19</v>
      </c>
      <c r="F30" s="2" t="s">
        <v>20</v>
      </c>
      <c r="G30" s="2">
        <v>5</v>
      </c>
      <c r="H30" s="2">
        <v>2</v>
      </c>
      <c r="I30" s="2">
        <v>1.1000000000000001</v>
      </c>
      <c r="J30" s="7">
        <v>2.2000000000000002</v>
      </c>
      <c r="K30" s="2" t="s">
        <v>21</v>
      </c>
    </row>
    <row r="31" spans="1:11" ht="78.75" x14ac:dyDescent="0.25">
      <c r="A31" s="2">
        <v>20</v>
      </c>
      <c r="B31" s="2" t="s">
        <v>48</v>
      </c>
      <c r="C31" s="2" t="s">
        <v>49</v>
      </c>
      <c r="D31" s="2">
        <v>1</v>
      </c>
      <c r="E31" s="2" t="s">
        <v>19</v>
      </c>
      <c r="F31" s="2" t="s">
        <v>20</v>
      </c>
      <c r="G31" s="2">
        <v>20</v>
      </c>
      <c r="H31" s="2">
        <v>9</v>
      </c>
      <c r="I31" s="2">
        <v>1.1000000000000001</v>
      </c>
      <c r="J31" s="7">
        <v>9.9</v>
      </c>
      <c r="K31" s="2" t="s">
        <v>21</v>
      </c>
    </row>
    <row r="32" spans="1:11" ht="63" x14ac:dyDescent="0.25">
      <c r="A32" s="6">
        <v>21</v>
      </c>
      <c r="B32" s="2" t="s">
        <v>50</v>
      </c>
      <c r="C32" s="2" t="s">
        <v>51</v>
      </c>
      <c r="D32" s="6">
        <v>1</v>
      </c>
      <c r="E32" s="6" t="s">
        <v>52</v>
      </c>
      <c r="F32" s="6" t="s">
        <v>53</v>
      </c>
      <c r="G32" s="6">
        <v>4</v>
      </c>
      <c r="H32" s="6">
        <v>1</v>
      </c>
      <c r="I32" s="6">
        <v>0.75</v>
      </c>
      <c r="J32" s="12">
        <v>0.75</v>
      </c>
      <c r="K32" s="2" t="s">
        <v>342</v>
      </c>
    </row>
    <row r="33" spans="1:11" ht="78.75" x14ac:dyDescent="0.25">
      <c r="A33" s="18">
        <v>22</v>
      </c>
      <c r="B33" s="27" t="s">
        <v>488</v>
      </c>
      <c r="C33" s="18" t="s">
        <v>470</v>
      </c>
      <c r="D33" s="18">
        <v>1</v>
      </c>
      <c r="E33" s="15" t="s">
        <v>52</v>
      </c>
      <c r="F33" s="15" t="s">
        <v>20</v>
      </c>
      <c r="G33" s="15">
        <v>1</v>
      </c>
      <c r="H33" s="15">
        <v>1</v>
      </c>
      <c r="I33" s="15">
        <v>0.35</v>
      </c>
      <c r="J33" s="20">
        <v>0.35</v>
      </c>
      <c r="K33" s="15" t="s">
        <v>480</v>
      </c>
    </row>
    <row r="34" spans="1:11" ht="78.75" x14ac:dyDescent="0.25">
      <c r="A34" s="44">
        <v>23</v>
      </c>
      <c r="B34" s="45" t="s">
        <v>489</v>
      </c>
      <c r="C34" s="46" t="s">
        <v>465</v>
      </c>
      <c r="D34" s="46">
        <v>1</v>
      </c>
      <c r="E34" s="47" t="s">
        <v>52</v>
      </c>
      <c r="F34" s="47" t="s">
        <v>20</v>
      </c>
      <c r="G34" s="47">
        <v>1</v>
      </c>
      <c r="H34" s="47">
        <v>1</v>
      </c>
      <c r="I34" s="47">
        <v>0.35</v>
      </c>
      <c r="J34" s="48">
        <v>0.35</v>
      </c>
      <c r="K34" s="45" t="s">
        <v>478</v>
      </c>
    </row>
    <row r="35" spans="1:11" ht="63" x14ac:dyDescent="0.25">
      <c r="A35" s="49">
        <v>24</v>
      </c>
      <c r="B35" s="45" t="s">
        <v>532</v>
      </c>
      <c r="C35" s="45" t="s">
        <v>465</v>
      </c>
      <c r="D35" s="45">
        <v>1</v>
      </c>
      <c r="E35" s="45" t="s">
        <v>52</v>
      </c>
      <c r="F35" s="45" t="s">
        <v>20</v>
      </c>
      <c r="G35" s="45">
        <v>3</v>
      </c>
      <c r="H35" s="45">
        <v>1</v>
      </c>
      <c r="I35" s="45">
        <v>0.75</v>
      </c>
      <c r="J35" s="48">
        <v>0.75</v>
      </c>
      <c r="K35" s="45" t="s">
        <v>533</v>
      </c>
    </row>
    <row r="36" spans="1:11" ht="15.75" x14ac:dyDescent="0.25">
      <c r="A36" s="69" t="s">
        <v>54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</row>
    <row r="37" spans="1:11" ht="78.75" x14ac:dyDescent="0.25">
      <c r="A37" s="2">
        <v>1</v>
      </c>
      <c r="B37" s="2" t="s">
        <v>55</v>
      </c>
      <c r="C37" s="2" t="s">
        <v>56</v>
      </c>
      <c r="D37" s="2">
        <v>1</v>
      </c>
      <c r="E37" s="2" t="s">
        <v>57</v>
      </c>
      <c r="F37" s="2" t="s">
        <v>20</v>
      </c>
      <c r="G37" s="13">
        <v>5</v>
      </c>
      <c r="H37" s="2">
        <v>4</v>
      </c>
      <c r="I37" s="2">
        <v>0.375</v>
      </c>
      <c r="J37" s="7">
        <v>1.5</v>
      </c>
      <c r="K37" s="2" t="s">
        <v>21</v>
      </c>
    </row>
    <row r="38" spans="1:11" ht="78.75" x14ac:dyDescent="0.25">
      <c r="A38" s="18">
        <v>2</v>
      </c>
      <c r="B38" s="34" t="s">
        <v>490</v>
      </c>
      <c r="C38" s="18" t="s">
        <v>465</v>
      </c>
      <c r="D38" s="18">
        <v>1</v>
      </c>
      <c r="E38" s="15" t="s">
        <v>52</v>
      </c>
      <c r="F38" s="15" t="s">
        <v>20</v>
      </c>
      <c r="G38" s="15">
        <v>1</v>
      </c>
      <c r="H38" s="15">
        <v>1</v>
      </c>
      <c r="I38" s="15">
        <v>0.35</v>
      </c>
      <c r="J38" s="20">
        <v>0.35</v>
      </c>
      <c r="K38" s="2" t="s">
        <v>478</v>
      </c>
    </row>
    <row r="39" spans="1:11" ht="15.75" x14ac:dyDescent="0.25">
      <c r="A39" s="68" t="s">
        <v>58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</row>
    <row r="40" spans="1:11" ht="15.75" x14ac:dyDescent="0.25">
      <c r="A40" s="63" t="s">
        <v>59</v>
      </c>
      <c r="B40" s="63"/>
      <c r="C40" s="63"/>
      <c r="D40" s="63"/>
      <c r="E40" s="63"/>
      <c r="F40" s="63"/>
      <c r="G40" s="63"/>
      <c r="H40" s="63"/>
      <c r="I40" s="63"/>
      <c r="J40" s="63"/>
      <c r="K40" s="63"/>
    </row>
    <row r="41" spans="1:11" ht="47.25" x14ac:dyDescent="0.25">
      <c r="A41" s="27">
        <v>1</v>
      </c>
      <c r="B41" s="1" t="s">
        <v>318</v>
      </c>
      <c r="C41" s="1" t="s">
        <v>60</v>
      </c>
      <c r="D41" s="1">
        <v>2</v>
      </c>
      <c r="E41" s="1" t="s">
        <v>61</v>
      </c>
      <c r="F41" s="2" t="s">
        <v>62</v>
      </c>
      <c r="G41" s="1">
        <v>4.25</v>
      </c>
      <c r="H41" s="1">
        <v>3</v>
      </c>
      <c r="I41" s="1">
        <v>0.75</v>
      </c>
      <c r="J41" s="14">
        <f>H41*I41</f>
        <v>2.25</v>
      </c>
      <c r="K41" s="15" t="s">
        <v>63</v>
      </c>
    </row>
    <row r="42" spans="1:11" ht="47.25" x14ac:dyDescent="0.25">
      <c r="A42" s="27">
        <f>A41+1</f>
        <v>2</v>
      </c>
      <c r="B42" s="1" t="s">
        <v>319</v>
      </c>
      <c r="C42" s="1" t="s">
        <v>64</v>
      </c>
      <c r="D42" s="1">
        <v>1</v>
      </c>
      <c r="E42" s="1" t="s">
        <v>53</v>
      </c>
      <c r="F42" s="27" t="s">
        <v>53</v>
      </c>
      <c r="G42" s="1"/>
      <c r="H42" s="1">
        <v>3</v>
      </c>
      <c r="I42" s="1">
        <v>0.75</v>
      </c>
      <c r="J42" s="14">
        <f t="shared" ref="J42:J56" si="0">SUM(H42*I42)</f>
        <v>2.25</v>
      </c>
      <c r="K42" s="1" t="s">
        <v>63</v>
      </c>
    </row>
    <row r="43" spans="1:11" ht="47.25" x14ac:dyDescent="0.25">
      <c r="A43" s="27">
        <v>3</v>
      </c>
      <c r="B43" s="1" t="s">
        <v>360</v>
      </c>
      <c r="C43" s="1" t="s">
        <v>60</v>
      </c>
      <c r="D43" s="1">
        <v>1</v>
      </c>
      <c r="E43" s="1" t="s">
        <v>53</v>
      </c>
      <c r="F43" s="27" t="s">
        <v>53</v>
      </c>
      <c r="G43" s="1"/>
      <c r="H43" s="1">
        <v>3</v>
      </c>
      <c r="I43" s="1">
        <v>0.75</v>
      </c>
      <c r="J43" s="14">
        <f t="shared" si="0"/>
        <v>2.25</v>
      </c>
      <c r="K43" s="1" t="s">
        <v>63</v>
      </c>
    </row>
    <row r="44" spans="1:11" ht="47.25" x14ac:dyDescent="0.25">
      <c r="A44" s="27">
        <v>4</v>
      </c>
      <c r="B44" s="1" t="s">
        <v>361</v>
      </c>
      <c r="C44" s="1" t="s">
        <v>60</v>
      </c>
      <c r="D44" s="1">
        <v>1</v>
      </c>
      <c r="E44" s="1" t="s">
        <v>53</v>
      </c>
      <c r="F44" s="27" t="s">
        <v>53</v>
      </c>
      <c r="G44" s="1"/>
      <c r="H44" s="1">
        <v>3</v>
      </c>
      <c r="I44" s="1">
        <v>0.75</v>
      </c>
      <c r="J44" s="14">
        <f t="shared" si="0"/>
        <v>2.25</v>
      </c>
      <c r="K44" s="1" t="s">
        <v>63</v>
      </c>
    </row>
    <row r="45" spans="1:11" ht="47.25" x14ac:dyDescent="0.25">
      <c r="A45" s="27">
        <v>5</v>
      </c>
      <c r="B45" s="1" t="s">
        <v>359</v>
      </c>
      <c r="C45" s="1" t="s">
        <v>65</v>
      </c>
      <c r="D45" s="1">
        <v>2</v>
      </c>
      <c r="E45" s="1" t="s">
        <v>61</v>
      </c>
      <c r="F45" s="2" t="s">
        <v>62</v>
      </c>
      <c r="G45" s="1">
        <v>4.25</v>
      </c>
      <c r="H45" s="1">
        <v>3</v>
      </c>
      <c r="I45" s="1">
        <v>0.75</v>
      </c>
      <c r="J45" s="14">
        <f t="shared" si="0"/>
        <v>2.25</v>
      </c>
      <c r="K45" s="1" t="s">
        <v>63</v>
      </c>
    </row>
    <row r="46" spans="1:11" ht="47.25" x14ac:dyDescent="0.25">
      <c r="A46" s="27">
        <v>6</v>
      </c>
      <c r="B46" s="1" t="s">
        <v>358</v>
      </c>
      <c r="C46" s="1" t="s">
        <v>66</v>
      </c>
      <c r="D46" s="1">
        <v>2</v>
      </c>
      <c r="E46" s="1" t="s">
        <v>61</v>
      </c>
      <c r="F46" s="2" t="s">
        <v>62</v>
      </c>
      <c r="G46" s="1">
        <v>4.25</v>
      </c>
      <c r="H46" s="1">
        <v>4</v>
      </c>
      <c r="I46" s="1">
        <v>0.75</v>
      </c>
      <c r="J46" s="16">
        <f t="shared" si="0"/>
        <v>3</v>
      </c>
      <c r="K46" s="1" t="s">
        <v>63</v>
      </c>
    </row>
    <row r="47" spans="1:11" ht="47.25" x14ac:dyDescent="0.25">
      <c r="A47" s="27">
        <v>7</v>
      </c>
      <c r="B47" s="1" t="s">
        <v>357</v>
      </c>
      <c r="C47" s="1" t="s">
        <v>65</v>
      </c>
      <c r="D47" s="1">
        <v>1</v>
      </c>
      <c r="E47" s="1" t="s">
        <v>61</v>
      </c>
      <c r="F47" s="2" t="s">
        <v>62</v>
      </c>
      <c r="G47" s="1">
        <v>4.25</v>
      </c>
      <c r="H47" s="1">
        <v>2</v>
      </c>
      <c r="I47" s="1">
        <v>0.75</v>
      </c>
      <c r="J47" s="16">
        <f t="shared" si="0"/>
        <v>1.5</v>
      </c>
      <c r="K47" s="1" t="s">
        <v>63</v>
      </c>
    </row>
    <row r="48" spans="1:11" ht="47.25" x14ac:dyDescent="0.25">
      <c r="A48" s="27">
        <f t="shared" ref="A48:A50" si="1">A47+1</f>
        <v>8</v>
      </c>
      <c r="B48" s="1" t="s">
        <v>320</v>
      </c>
      <c r="C48" s="1" t="s">
        <v>65</v>
      </c>
      <c r="D48" s="1">
        <v>1</v>
      </c>
      <c r="E48" s="1" t="s">
        <v>53</v>
      </c>
      <c r="F48" s="27" t="s">
        <v>53</v>
      </c>
      <c r="G48" s="1"/>
      <c r="H48" s="1">
        <v>2</v>
      </c>
      <c r="I48" s="1">
        <v>0.75</v>
      </c>
      <c r="J48" s="16">
        <f t="shared" si="0"/>
        <v>1.5</v>
      </c>
      <c r="K48" s="1" t="s">
        <v>63</v>
      </c>
    </row>
    <row r="49" spans="1:11" ht="47.25" x14ac:dyDescent="0.25">
      <c r="A49" s="27">
        <f t="shared" si="1"/>
        <v>9</v>
      </c>
      <c r="B49" s="1" t="s">
        <v>321</v>
      </c>
      <c r="C49" s="1" t="s">
        <v>65</v>
      </c>
      <c r="D49" s="1">
        <v>1</v>
      </c>
      <c r="E49" s="1" t="s">
        <v>53</v>
      </c>
      <c r="F49" s="27" t="s">
        <v>53</v>
      </c>
      <c r="G49" s="1"/>
      <c r="H49" s="1">
        <v>2</v>
      </c>
      <c r="I49" s="1">
        <v>0.75</v>
      </c>
      <c r="J49" s="16">
        <f t="shared" si="0"/>
        <v>1.5</v>
      </c>
      <c r="K49" s="1" t="s">
        <v>63</v>
      </c>
    </row>
    <row r="50" spans="1:11" ht="47.25" x14ac:dyDescent="0.25">
      <c r="A50" s="27">
        <f t="shared" si="1"/>
        <v>10</v>
      </c>
      <c r="B50" s="1" t="s">
        <v>322</v>
      </c>
      <c r="C50" s="1" t="s">
        <v>65</v>
      </c>
      <c r="D50" s="1">
        <v>1</v>
      </c>
      <c r="E50" s="1" t="s">
        <v>53</v>
      </c>
      <c r="F50" s="27" t="s">
        <v>53</v>
      </c>
      <c r="G50" s="1"/>
      <c r="H50" s="1">
        <v>2</v>
      </c>
      <c r="I50" s="1">
        <v>0.75</v>
      </c>
      <c r="J50" s="16">
        <f t="shared" si="0"/>
        <v>1.5</v>
      </c>
      <c r="K50" s="1" t="s">
        <v>63</v>
      </c>
    </row>
    <row r="51" spans="1:11" ht="47.25" x14ac:dyDescent="0.25">
      <c r="A51" s="27">
        <f>A50+1</f>
        <v>11</v>
      </c>
      <c r="B51" s="1" t="s">
        <v>323</v>
      </c>
      <c r="C51" s="1" t="s">
        <v>65</v>
      </c>
      <c r="D51" s="1">
        <v>1</v>
      </c>
      <c r="E51" s="1" t="s">
        <v>53</v>
      </c>
      <c r="F51" s="27" t="s">
        <v>53</v>
      </c>
      <c r="G51" s="1"/>
      <c r="H51" s="1">
        <v>2</v>
      </c>
      <c r="I51" s="1">
        <v>0.75</v>
      </c>
      <c r="J51" s="16">
        <f t="shared" si="0"/>
        <v>1.5</v>
      </c>
      <c r="K51" s="1" t="s">
        <v>63</v>
      </c>
    </row>
    <row r="52" spans="1:11" ht="47.25" x14ac:dyDescent="0.25">
      <c r="A52" s="27">
        <f>A51+1</f>
        <v>12</v>
      </c>
      <c r="B52" s="1" t="s">
        <v>324</v>
      </c>
      <c r="C52" s="1" t="s">
        <v>67</v>
      </c>
      <c r="D52" s="1">
        <v>1</v>
      </c>
      <c r="E52" s="1" t="s">
        <v>53</v>
      </c>
      <c r="F52" s="27" t="s">
        <v>53</v>
      </c>
      <c r="G52" s="1"/>
      <c r="H52" s="1">
        <v>2</v>
      </c>
      <c r="I52" s="1">
        <v>0.75</v>
      </c>
      <c r="J52" s="16">
        <f t="shared" si="0"/>
        <v>1.5</v>
      </c>
      <c r="K52" s="1" t="s">
        <v>63</v>
      </c>
    </row>
    <row r="53" spans="1:11" ht="47.25" x14ac:dyDescent="0.25">
      <c r="A53" s="27">
        <f t="shared" ref="A53:A63" si="2">A52+1</f>
        <v>13</v>
      </c>
      <c r="B53" s="1" t="s">
        <v>362</v>
      </c>
      <c r="C53" s="1" t="s">
        <v>65</v>
      </c>
      <c r="D53" s="1">
        <v>1</v>
      </c>
      <c r="E53" s="1" t="s">
        <v>53</v>
      </c>
      <c r="F53" s="27" t="s">
        <v>53</v>
      </c>
      <c r="G53" s="1"/>
      <c r="H53" s="1">
        <v>3</v>
      </c>
      <c r="I53" s="1">
        <v>0.75</v>
      </c>
      <c r="J53" s="14">
        <f t="shared" si="0"/>
        <v>2.25</v>
      </c>
      <c r="K53" s="1" t="s">
        <v>63</v>
      </c>
    </row>
    <row r="54" spans="1:11" ht="48.75" customHeight="1" x14ac:dyDescent="0.25">
      <c r="A54" s="27">
        <f t="shared" si="2"/>
        <v>14</v>
      </c>
      <c r="B54" s="1" t="s">
        <v>325</v>
      </c>
      <c r="C54" s="1" t="s">
        <v>65</v>
      </c>
      <c r="D54" s="1">
        <v>1</v>
      </c>
      <c r="E54" s="1" t="s">
        <v>53</v>
      </c>
      <c r="F54" s="27" t="s">
        <v>53</v>
      </c>
      <c r="G54" s="1"/>
      <c r="H54" s="1">
        <v>3</v>
      </c>
      <c r="I54" s="1">
        <v>0.75</v>
      </c>
      <c r="J54" s="14">
        <f t="shared" si="0"/>
        <v>2.25</v>
      </c>
      <c r="K54" s="1" t="s">
        <v>63</v>
      </c>
    </row>
    <row r="55" spans="1:11" ht="48.75" customHeight="1" x14ac:dyDescent="0.25">
      <c r="A55" s="27">
        <f t="shared" si="2"/>
        <v>15</v>
      </c>
      <c r="B55" s="1" t="s">
        <v>326</v>
      </c>
      <c r="C55" s="1" t="s">
        <v>68</v>
      </c>
      <c r="D55" s="1">
        <v>1</v>
      </c>
      <c r="E55" s="1" t="s">
        <v>61</v>
      </c>
      <c r="F55" s="2" t="s">
        <v>62</v>
      </c>
      <c r="G55" s="1">
        <v>4.25</v>
      </c>
      <c r="H55" s="1">
        <v>3</v>
      </c>
      <c r="I55" s="1">
        <v>0.75</v>
      </c>
      <c r="J55" s="14">
        <f t="shared" si="0"/>
        <v>2.25</v>
      </c>
      <c r="K55" s="1" t="s">
        <v>63</v>
      </c>
    </row>
    <row r="56" spans="1:11" ht="47.25" x14ac:dyDescent="0.25">
      <c r="A56" s="27">
        <f t="shared" si="2"/>
        <v>16</v>
      </c>
      <c r="B56" s="1" t="s">
        <v>327</v>
      </c>
      <c r="C56" s="1" t="s">
        <v>69</v>
      </c>
      <c r="D56" s="1">
        <v>2</v>
      </c>
      <c r="E56" s="1" t="s">
        <v>61</v>
      </c>
      <c r="F56" s="2" t="s">
        <v>62</v>
      </c>
      <c r="G56" s="1">
        <v>4.25</v>
      </c>
      <c r="H56" s="1">
        <v>3</v>
      </c>
      <c r="I56" s="1">
        <v>0.75</v>
      </c>
      <c r="J56" s="14">
        <f t="shared" si="0"/>
        <v>2.25</v>
      </c>
      <c r="K56" s="1" t="s">
        <v>63</v>
      </c>
    </row>
    <row r="57" spans="1:11" ht="47.25" x14ac:dyDescent="0.25">
      <c r="A57" s="27">
        <f t="shared" si="2"/>
        <v>17</v>
      </c>
      <c r="B57" s="1" t="s">
        <v>328</v>
      </c>
      <c r="C57" s="1" t="s">
        <v>70</v>
      </c>
      <c r="D57" s="1">
        <v>1</v>
      </c>
      <c r="E57" s="1" t="s">
        <v>53</v>
      </c>
      <c r="F57" s="27" t="s">
        <v>53</v>
      </c>
      <c r="G57" s="1"/>
      <c r="H57" s="1">
        <v>3</v>
      </c>
      <c r="I57" s="1">
        <v>0.75</v>
      </c>
      <c r="J57" s="14">
        <v>2.25</v>
      </c>
      <c r="K57" s="1" t="s">
        <v>63</v>
      </c>
    </row>
    <row r="58" spans="1:11" ht="47.25" x14ac:dyDescent="0.25">
      <c r="A58" s="27">
        <f t="shared" si="2"/>
        <v>18</v>
      </c>
      <c r="B58" s="1" t="s">
        <v>351</v>
      </c>
      <c r="C58" s="1" t="s">
        <v>71</v>
      </c>
      <c r="D58" s="1">
        <v>1</v>
      </c>
      <c r="E58" s="1" t="s">
        <v>53</v>
      </c>
      <c r="F58" s="27" t="s">
        <v>53</v>
      </c>
      <c r="G58" s="1"/>
      <c r="H58" s="1">
        <v>2</v>
      </c>
      <c r="I58" s="1">
        <v>0.75</v>
      </c>
      <c r="J58" s="14">
        <v>2.25</v>
      </c>
      <c r="K58" s="1" t="s">
        <v>63</v>
      </c>
    </row>
    <row r="59" spans="1:11" ht="47.25" x14ac:dyDescent="0.25">
      <c r="A59" s="27">
        <f t="shared" si="2"/>
        <v>19</v>
      </c>
      <c r="B59" s="1" t="s">
        <v>350</v>
      </c>
      <c r="C59" s="1" t="s">
        <v>68</v>
      </c>
      <c r="D59" s="1">
        <v>1</v>
      </c>
      <c r="E59" s="1" t="s">
        <v>53</v>
      </c>
      <c r="F59" s="27" t="s">
        <v>53</v>
      </c>
      <c r="G59" s="1"/>
      <c r="H59" s="1">
        <v>2</v>
      </c>
      <c r="I59" s="1">
        <v>0.75</v>
      </c>
      <c r="J59" s="14">
        <v>2.25</v>
      </c>
      <c r="K59" s="1" t="s">
        <v>63</v>
      </c>
    </row>
    <row r="60" spans="1:11" ht="47.25" x14ac:dyDescent="0.25">
      <c r="A60" s="27">
        <f t="shared" si="2"/>
        <v>20</v>
      </c>
      <c r="B60" s="1" t="s">
        <v>329</v>
      </c>
      <c r="C60" s="1" t="s">
        <v>72</v>
      </c>
      <c r="D60" s="1">
        <v>1</v>
      </c>
      <c r="E60" s="1" t="s">
        <v>53</v>
      </c>
      <c r="F60" s="27" t="s">
        <v>53</v>
      </c>
      <c r="G60" s="1"/>
      <c r="H60" s="1">
        <v>2</v>
      </c>
      <c r="I60" s="1">
        <v>0.75</v>
      </c>
      <c r="J60" s="14">
        <v>2.25</v>
      </c>
      <c r="K60" s="1" t="s">
        <v>63</v>
      </c>
    </row>
    <row r="61" spans="1:11" ht="47.25" x14ac:dyDescent="0.25">
      <c r="A61" s="27">
        <f t="shared" si="2"/>
        <v>21</v>
      </c>
      <c r="B61" s="1" t="s">
        <v>349</v>
      </c>
      <c r="C61" s="1" t="s">
        <v>73</v>
      </c>
      <c r="D61" s="1">
        <v>1</v>
      </c>
      <c r="E61" s="1" t="s">
        <v>53</v>
      </c>
      <c r="F61" s="27" t="s">
        <v>53</v>
      </c>
      <c r="G61" s="1"/>
      <c r="H61" s="1">
        <v>2</v>
      </c>
      <c r="I61" s="1">
        <v>0.75</v>
      </c>
      <c r="J61" s="14">
        <v>2.25</v>
      </c>
      <c r="K61" s="1" t="s">
        <v>63</v>
      </c>
    </row>
    <row r="62" spans="1:11" ht="47.25" x14ac:dyDescent="0.25">
      <c r="A62" s="27">
        <f t="shared" si="2"/>
        <v>22</v>
      </c>
      <c r="B62" s="1" t="s">
        <v>348</v>
      </c>
      <c r="C62" s="1" t="s">
        <v>74</v>
      </c>
      <c r="D62" s="1">
        <v>1</v>
      </c>
      <c r="E62" s="1" t="s">
        <v>53</v>
      </c>
      <c r="F62" s="27" t="s">
        <v>53</v>
      </c>
      <c r="G62" s="1"/>
      <c r="H62" s="1">
        <v>1</v>
      </c>
      <c r="I62" s="1">
        <v>0.75</v>
      </c>
      <c r="J62" s="16">
        <v>0.75</v>
      </c>
      <c r="K62" s="1" t="s">
        <v>63</v>
      </c>
    </row>
    <row r="63" spans="1:11" ht="63" x14ac:dyDescent="0.25">
      <c r="A63" s="27">
        <f t="shared" si="2"/>
        <v>23</v>
      </c>
      <c r="B63" s="1" t="s">
        <v>75</v>
      </c>
      <c r="C63" s="1" t="s">
        <v>76</v>
      </c>
      <c r="D63" s="1">
        <v>1</v>
      </c>
      <c r="E63" s="1" t="s">
        <v>53</v>
      </c>
      <c r="F63" s="27" t="s">
        <v>53</v>
      </c>
      <c r="G63" s="1"/>
      <c r="H63" s="1">
        <v>2</v>
      </c>
      <c r="I63" s="1">
        <v>0.75</v>
      </c>
      <c r="J63" s="16">
        <v>2.25</v>
      </c>
      <c r="K63" s="1" t="s">
        <v>63</v>
      </c>
    </row>
    <row r="64" spans="1:11" ht="63" x14ac:dyDescent="0.25">
      <c r="A64" s="2">
        <v>24</v>
      </c>
      <c r="B64" s="2" t="s">
        <v>347</v>
      </c>
      <c r="C64" s="2" t="s">
        <v>77</v>
      </c>
      <c r="D64" s="2">
        <v>1</v>
      </c>
      <c r="E64" s="2" t="s">
        <v>78</v>
      </c>
      <c r="F64" s="2" t="s">
        <v>79</v>
      </c>
      <c r="G64" s="17">
        <v>6</v>
      </c>
      <c r="H64" s="2">
        <v>2</v>
      </c>
      <c r="I64" s="2">
        <v>0.8</v>
      </c>
      <c r="J64" s="7">
        <v>1.6</v>
      </c>
      <c r="K64" s="15" t="s">
        <v>80</v>
      </c>
    </row>
    <row r="65" spans="1:11" ht="66" customHeight="1" x14ac:dyDescent="0.25">
      <c r="A65" s="2">
        <v>25</v>
      </c>
      <c r="B65" s="2" t="s">
        <v>330</v>
      </c>
      <c r="C65" s="2" t="s">
        <v>81</v>
      </c>
      <c r="D65" s="2">
        <v>1</v>
      </c>
      <c r="E65" s="2" t="s">
        <v>78</v>
      </c>
      <c r="F65" s="2" t="s">
        <v>62</v>
      </c>
      <c r="G65" s="17">
        <v>4.5</v>
      </c>
      <c r="H65" s="2">
        <v>2</v>
      </c>
      <c r="I65" s="2">
        <v>0.75</v>
      </c>
      <c r="J65" s="7">
        <v>1.5</v>
      </c>
      <c r="K65" s="15" t="s">
        <v>82</v>
      </c>
    </row>
    <row r="66" spans="1:11" ht="71.25" customHeight="1" x14ac:dyDescent="0.25">
      <c r="A66" s="2">
        <v>26</v>
      </c>
      <c r="B66" s="2" t="s">
        <v>331</v>
      </c>
      <c r="C66" s="2" t="s">
        <v>83</v>
      </c>
      <c r="D66" s="2">
        <v>1</v>
      </c>
      <c r="E66" s="2" t="s">
        <v>78</v>
      </c>
      <c r="F66" s="2" t="s">
        <v>62</v>
      </c>
      <c r="G66" s="17">
        <v>4.5</v>
      </c>
      <c r="H66" s="2">
        <v>2</v>
      </c>
      <c r="I66" s="2">
        <v>0.75</v>
      </c>
      <c r="J66" s="7">
        <v>1.5</v>
      </c>
      <c r="K66" s="15" t="s">
        <v>82</v>
      </c>
    </row>
    <row r="67" spans="1:11" ht="47.25" x14ac:dyDescent="0.25">
      <c r="A67" s="2">
        <v>27</v>
      </c>
      <c r="B67" s="2" t="s">
        <v>332</v>
      </c>
      <c r="C67" s="2" t="s">
        <v>84</v>
      </c>
      <c r="D67" s="2">
        <v>1</v>
      </c>
      <c r="E67" s="2" t="s">
        <v>53</v>
      </c>
      <c r="F67" s="2" t="s">
        <v>53</v>
      </c>
      <c r="G67" s="2"/>
      <c r="H67" s="2">
        <v>1</v>
      </c>
      <c r="I67" s="2">
        <v>0.75</v>
      </c>
      <c r="J67" s="7">
        <v>0.8</v>
      </c>
      <c r="K67" s="15" t="s">
        <v>63</v>
      </c>
    </row>
    <row r="68" spans="1:11" ht="78.75" x14ac:dyDescent="0.25">
      <c r="A68" s="2">
        <v>28</v>
      </c>
      <c r="B68" s="27" t="s">
        <v>463</v>
      </c>
      <c r="C68" s="2" t="s">
        <v>454</v>
      </c>
      <c r="D68" s="2">
        <v>1</v>
      </c>
      <c r="E68" s="2" t="s">
        <v>52</v>
      </c>
      <c r="F68" s="27" t="s">
        <v>79</v>
      </c>
      <c r="G68" s="2">
        <v>2.4</v>
      </c>
      <c r="H68" s="6">
        <v>1</v>
      </c>
      <c r="I68" s="6">
        <v>0.4</v>
      </c>
      <c r="J68" s="22">
        <v>0.4</v>
      </c>
      <c r="K68" s="2" t="s">
        <v>455</v>
      </c>
    </row>
    <row r="69" spans="1:11" ht="63" x14ac:dyDescent="0.25">
      <c r="A69" s="2">
        <v>29</v>
      </c>
      <c r="B69" s="27" t="s">
        <v>464</v>
      </c>
      <c r="C69" s="2" t="s">
        <v>465</v>
      </c>
      <c r="D69" s="2">
        <v>1</v>
      </c>
      <c r="E69" s="2" t="s">
        <v>52</v>
      </c>
      <c r="F69" s="27" t="s">
        <v>79</v>
      </c>
      <c r="G69" s="2">
        <v>2.4</v>
      </c>
      <c r="H69" s="6">
        <v>1</v>
      </c>
      <c r="I69" s="6">
        <v>0.7</v>
      </c>
      <c r="J69" s="22">
        <v>0.7</v>
      </c>
      <c r="K69" s="2" t="s">
        <v>466</v>
      </c>
    </row>
    <row r="70" spans="1:11" ht="63" x14ac:dyDescent="0.25">
      <c r="A70" s="2">
        <v>30</v>
      </c>
      <c r="B70" s="27" t="s">
        <v>467</v>
      </c>
      <c r="C70" s="2" t="s">
        <v>468</v>
      </c>
      <c r="D70" s="2">
        <v>1</v>
      </c>
      <c r="E70" s="2" t="s">
        <v>52</v>
      </c>
      <c r="F70" s="27" t="s">
        <v>79</v>
      </c>
      <c r="G70" s="2">
        <v>2.4</v>
      </c>
      <c r="H70" s="6">
        <v>1</v>
      </c>
      <c r="I70" s="6">
        <v>0.7</v>
      </c>
      <c r="J70" s="22">
        <v>0.7</v>
      </c>
      <c r="K70" s="2" t="s">
        <v>466</v>
      </c>
    </row>
    <row r="71" spans="1:11" ht="63" x14ac:dyDescent="0.25">
      <c r="A71" s="50">
        <v>31</v>
      </c>
      <c r="B71" s="45" t="s">
        <v>469</v>
      </c>
      <c r="C71" s="45" t="s">
        <v>470</v>
      </c>
      <c r="D71" s="45">
        <v>1</v>
      </c>
      <c r="E71" s="45" t="s">
        <v>52</v>
      </c>
      <c r="F71" s="45" t="s">
        <v>79</v>
      </c>
      <c r="G71" s="45">
        <v>2.4</v>
      </c>
      <c r="H71" s="46">
        <v>1</v>
      </c>
      <c r="I71" s="46">
        <v>0.7</v>
      </c>
      <c r="J71" s="51">
        <v>0.7</v>
      </c>
      <c r="K71" s="45" t="s">
        <v>466</v>
      </c>
    </row>
    <row r="72" spans="1:11" ht="63" x14ac:dyDescent="0.25">
      <c r="A72" s="49">
        <v>32</v>
      </c>
      <c r="B72" s="45" t="s">
        <v>534</v>
      </c>
      <c r="C72" s="45" t="s">
        <v>535</v>
      </c>
      <c r="D72" s="45">
        <v>1</v>
      </c>
      <c r="E72" s="45" t="s">
        <v>52</v>
      </c>
      <c r="F72" s="45" t="s">
        <v>20</v>
      </c>
      <c r="G72" s="45">
        <v>5.0999999999999996</v>
      </c>
      <c r="H72" s="45">
        <v>1</v>
      </c>
      <c r="I72" s="45">
        <v>0.75</v>
      </c>
      <c r="J72" s="48">
        <v>0.75</v>
      </c>
      <c r="K72" s="45" t="s">
        <v>536</v>
      </c>
    </row>
    <row r="73" spans="1:11" ht="63" x14ac:dyDescent="0.25">
      <c r="A73" s="49">
        <v>33</v>
      </c>
      <c r="B73" s="45" t="s">
        <v>582</v>
      </c>
      <c r="C73" s="45" t="s">
        <v>465</v>
      </c>
      <c r="D73" s="45">
        <v>1</v>
      </c>
      <c r="E73" s="45" t="s">
        <v>52</v>
      </c>
      <c r="F73" s="45" t="s">
        <v>538</v>
      </c>
      <c r="G73" s="45">
        <v>2.5</v>
      </c>
      <c r="H73" s="45">
        <v>1</v>
      </c>
      <c r="I73" s="45">
        <v>0.75</v>
      </c>
      <c r="J73" s="48">
        <v>0.75</v>
      </c>
      <c r="K73" s="45" t="s">
        <v>545</v>
      </c>
    </row>
    <row r="74" spans="1:11" ht="47.25" x14ac:dyDescent="0.25">
      <c r="A74" s="49">
        <v>34</v>
      </c>
      <c r="B74" s="45" t="s">
        <v>59</v>
      </c>
      <c r="C74" s="45" t="s">
        <v>583</v>
      </c>
      <c r="D74" s="45">
        <v>1</v>
      </c>
      <c r="E74" s="45" t="s">
        <v>52</v>
      </c>
      <c r="F74" s="45" t="s">
        <v>538</v>
      </c>
      <c r="G74" s="45">
        <v>2</v>
      </c>
      <c r="H74" s="45">
        <v>1</v>
      </c>
      <c r="I74" s="45">
        <v>0.375</v>
      </c>
      <c r="J74" s="58">
        <v>0.375</v>
      </c>
      <c r="K74" s="45" t="s">
        <v>584</v>
      </c>
    </row>
    <row r="75" spans="1:11" ht="94.5" x14ac:dyDescent="0.25">
      <c r="A75" s="49">
        <v>35</v>
      </c>
      <c r="B75" s="45" t="s">
        <v>589</v>
      </c>
      <c r="C75" s="2" t="s">
        <v>556</v>
      </c>
      <c r="D75" s="2">
        <v>1</v>
      </c>
      <c r="E75" s="2" t="s">
        <v>52</v>
      </c>
      <c r="F75" s="2" t="s">
        <v>20</v>
      </c>
      <c r="G75" s="13">
        <v>4.2</v>
      </c>
      <c r="H75" s="2">
        <v>2</v>
      </c>
      <c r="I75" s="42">
        <v>0.75</v>
      </c>
      <c r="J75" s="20">
        <v>1.5</v>
      </c>
      <c r="K75" s="2" t="s">
        <v>557</v>
      </c>
    </row>
    <row r="76" spans="1:11" ht="63" x14ac:dyDescent="0.25">
      <c r="A76" s="49">
        <v>36</v>
      </c>
      <c r="B76" s="45" t="s">
        <v>590</v>
      </c>
      <c r="C76" s="2" t="s">
        <v>591</v>
      </c>
      <c r="D76" s="2">
        <v>1</v>
      </c>
      <c r="E76" s="2" t="s">
        <v>52</v>
      </c>
      <c r="F76" s="2" t="s">
        <v>20</v>
      </c>
      <c r="G76" s="13">
        <v>2</v>
      </c>
      <c r="H76" s="2">
        <v>1</v>
      </c>
      <c r="I76" s="61">
        <v>0.375</v>
      </c>
      <c r="J76" s="43">
        <v>0.375</v>
      </c>
      <c r="K76" s="2" t="s">
        <v>592</v>
      </c>
    </row>
    <row r="77" spans="1:11" ht="63" x14ac:dyDescent="0.25">
      <c r="A77" s="49">
        <v>37</v>
      </c>
      <c r="B77" s="45" t="s">
        <v>590</v>
      </c>
      <c r="C77" s="2" t="s">
        <v>593</v>
      </c>
      <c r="D77" s="2">
        <v>1</v>
      </c>
      <c r="E77" s="2" t="s">
        <v>52</v>
      </c>
      <c r="F77" s="2" t="s">
        <v>20</v>
      </c>
      <c r="G77" s="13">
        <v>2</v>
      </c>
      <c r="H77" s="2">
        <v>1</v>
      </c>
      <c r="I77" s="61">
        <v>0.375</v>
      </c>
      <c r="J77" s="43">
        <v>0.375</v>
      </c>
      <c r="K77" s="2" t="s">
        <v>592</v>
      </c>
    </row>
    <row r="78" spans="1:11" ht="15.75" x14ac:dyDescent="0.25">
      <c r="A78" s="63" t="s">
        <v>85</v>
      </c>
      <c r="B78" s="63"/>
      <c r="C78" s="63"/>
      <c r="D78" s="63"/>
      <c r="E78" s="63"/>
      <c r="F78" s="63"/>
      <c r="G78" s="63"/>
      <c r="H78" s="63"/>
      <c r="I78" s="63"/>
      <c r="J78" s="63"/>
      <c r="K78" s="63"/>
    </row>
    <row r="79" spans="1:11" ht="47.25" x14ac:dyDescent="0.25">
      <c r="A79" s="27">
        <v>1</v>
      </c>
      <c r="B79" s="1" t="s">
        <v>352</v>
      </c>
      <c r="C79" s="1" t="s">
        <v>85</v>
      </c>
      <c r="D79" s="1">
        <v>1</v>
      </c>
      <c r="E79" s="1" t="s">
        <v>53</v>
      </c>
      <c r="F79" s="18" t="s">
        <v>53</v>
      </c>
      <c r="G79" s="1"/>
      <c r="H79" s="1">
        <v>3</v>
      </c>
      <c r="I79" s="1">
        <v>0.75</v>
      </c>
      <c r="J79" s="14">
        <f>SUM(H79*I79)</f>
        <v>2.25</v>
      </c>
      <c r="K79" s="2" t="s">
        <v>63</v>
      </c>
    </row>
    <row r="80" spans="1:11" ht="47.25" x14ac:dyDescent="0.25">
      <c r="A80" s="27">
        <v>2</v>
      </c>
      <c r="B80" s="1" t="s">
        <v>353</v>
      </c>
      <c r="C80" s="1" t="s">
        <v>85</v>
      </c>
      <c r="D80" s="1">
        <v>1</v>
      </c>
      <c r="E80" s="1" t="s">
        <v>53</v>
      </c>
      <c r="F80" s="18" t="s">
        <v>53</v>
      </c>
      <c r="G80" s="1"/>
      <c r="H80" s="1">
        <v>2</v>
      </c>
      <c r="I80" s="1">
        <v>0.75</v>
      </c>
      <c r="J80" s="14">
        <f>SUM(H80*I80)</f>
        <v>1.5</v>
      </c>
      <c r="K80" s="2" t="s">
        <v>63</v>
      </c>
    </row>
    <row r="81" spans="1:11" ht="47.25" x14ac:dyDescent="0.25">
      <c r="A81" s="27">
        <v>3</v>
      </c>
      <c r="B81" s="1" t="s">
        <v>354</v>
      </c>
      <c r="C81" s="1" t="s">
        <v>85</v>
      </c>
      <c r="D81" s="1">
        <v>1</v>
      </c>
      <c r="E81" s="1" t="s">
        <v>53</v>
      </c>
      <c r="F81" s="18" t="s">
        <v>53</v>
      </c>
      <c r="G81" s="1"/>
      <c r="H81" s="1">
        <v>3</v>
      </c>
      <c r="I81" s="1">
        <v>0.75</v>
      </c>
      <c r="J81" s="14">
        <f>SUM(H81*I81)</f>
        <v>2.25</v>
      </c>
      <c r="K81" s="2" t="s">
        <v>63</v>
      </c>
    </row>
    <row r="82" spans="1:11" ht="47.25" x14ac:dyDescent="0.25">
      <c r="A82" s="27">
        <v>4</v>
      </c>
      <c r="B82" s="1" t="s">
        <v>355</v>
      </c>
      <c r="C82" s="1" t="s">
        <v>85</v>
      </c>
      <c r="D82" s="1">
        <v>1</v>
      </c>
      <c r="E82" s="1" t="s">
        <v>53</v>
      </c>
      <c r="F82" s="18" t="s">
        <v>53</v>
      </c>
      <c r="G82" s="1"/>
      <c r="H82" s="1">
        <v>3</v>
      </c>
      <c r="I82" s="1">
        <v>0.75</v>
      </c>
      <c r="J82" s="14">
        <f>SUM(H82*I82)</f>
        <v>2.25</v>
      </c>
      <c r="K82" s="2" t="s">
        <v>63</v>
      </c>
    </row>
    <row r="83" spans="1:11" ht="47.25" x14ac:dyDescent="0.25">
      <c r="A83" s="27">
        <v>5</v>
      </c>
      <c r="B83" s="1" t="s">
        <v>356</v>
      </c>
      <c r="C83" s="1" t="s">
        <v>85</v>
      </c>
      <c r="D83" s="1">
        <v>1</v>
      </c>
      <c r="E83" s="1" t="s">
        <v>53</v>
      </c>
      <c r="F83" s="18" t="s">
        <v>53</v>
      </c>
      <c r="G83" s="1"/>
      <c r="H83" s="1">
        <v>3</v>
      </c>
      <c r="I83" s="1">
        <v>0.75</v>
      </c>
      <c r="J83" s="14">
        <f>SUM(H83*I83)</f>
        <v>2.25</v>
      </c>
      <c r="K83" s="2" t="s">
        <v>63</v>
      </c>
    </row>
    <row r="84" spans="1:11" ht="47.25" x14ac:dyDescent="0.25">
      <c r="A84" s="27">
        <v>6</v>
      </c>
      <c r="B84" s="1" t="s">
        <v>371</v>
      </c>
      <c r="C84" s="1" t="s">
        <v>85</v>
      </c>
      <c r="D84" s="1">
        <v>1</v>
      </c>
      <c r="E84" s="1" t="s">
        <v>53</v>
      </c>
      <c r="F84" s="18" t="s">
        <v>53</v>
      </c>
      <c r="G84" s="1"/>
      <c r="H84" s="1">
        <v>2</v>
      </c>
      <c r="I84" s="1">
        <v>0.75</v>
      </c>
      <c r="J84" s="14">
        <f t="shared" ref="J84:J88" si="3">SUM(H84*I84)</f>
        <v>1.5</v>
      </c>
      <c r="K84" s="2" t="s">
        <v>63</v>
      </c>
    </row>
    <row r="85" spans="1:11" ht="47.25" x14ac:dyDescent="0.25">
      <c r="A85" s="27">
        <v>7</v>
      </c>
      <c r="B85" s="1" t="s">
        <v>370</v>
      </c>
      <c r="C85" s="1" t="s">
        <v>85</v>
      </c>
      <c r="D85" s="1">
        <v>1</v>
      </c>
      <c r="E85" s="1" t="s">
        <v>53</v>
      </c>
      <c r="F85" s="18" t="s">
        <v>53</v>
      </c>
      <c r="G85" s="1"/>
      <c r="H85" s="1">
        <v>3</v>
      </c>
      <c r="I85" s="1">
        <v>0.75</v>
      </c>
      <c r="J85" s="14">
        <f t="shared" si="3"/>
        <v>2.25</v>
      </c>
      <c r="K85" s="2" t="s">
        <v>63</v>
      </c>
    </row>
    <row r="86" spans="1:11" ht="47.25" x14ac:dyDescent="0.25">
      <c r="A86" s="27">
        <v>8</v>
      </c>
      <c r="B86" s="1" t="s">
        <v>367</v>
      </c>
      <c r="C86" s="1" t="s">
        <v>85</v>
      </c>
      <c r="D86" s="1">
        <v>1</v>
      </c>
      <c r="E86" s="1" t="s">
        <v>53</v>
      </c>
      <c r="F86" s="18" t="s">
        <v>53</v>
      </c>
      <c r="G86" s="1"/>
      <c r="H86" s="1">
        <v>3</v>
      </c>
      <c r="I86" s="1">
        <v>0.75</v>
      </c>
      <c r="J86" s="14">
        <f t="shared" si="3"/>
        <v>2.25</v>
      </c>
      <c r="K86" s="2" t="s">
        <v>63</v>
      </c>
    </row>
    <row r="87" spans="1:11" ht="47.25" x14ac:dyDescent="0.25">
      <c r="A87" s="27">
        <v>9</v>
      </c>
      <c r="B87" s="1" t="s">
        <v>369</v>
      </c>
      <c r="C87" s="1" t="s">
        <v>85</v>
      </c>
      <c r="D87" s="1">
        <v>1</v>
      </c>
      <c r="E87" s="1" t="s">
        <v>53</v>
      </c>
      <c r="F87" s="18" t="s">
        <v>53</v>
      </c>
      <c r="G87" s="1"/>
      <c r="H87" s="1">
        <v>2</v>
      </c>
      <c r="I87" s="1">
        <v>0.75</v>
      </c>
      <c r="J87" s="14">
        <f t="shared" si="3"/>
        <v>1.5</v>
      </c>
      <c r="K87" s="2" t="s">
        <v>63</v>
      </c>
    </row>
    <row r="88" spans="1:11" ht="47.25" x14ac:dyDescent="0.25">
      <c r="A88" s="27">
        <v>10</v>
      </c>
      <c r="B88" s="1" t="s">
        <v>368</v>
      </c>
      <c r="C88" s="1" t="s">
        <v>85</v>
      </c>
      <c r="D88" s="1">
        <v>1</v>
      </c>
      <c r="E88" s="1" t="s">
        <v>53</v>
      </c>
      <c r="F88" s="18" t="s">
        <v>53</v>
      </c>
      <c r="G88" s="1"/>
      <c r="H88" s="1">
        <v>3</v>
      </c>
      <c r="I88" s="1">
        <v>0.75</v>
      </c>
      <c r="J88" s="14">
        <f t="shared" si="3"/>
        <v>2.25</v>
      </c>
      <c r="K88" s="2" t="s">
        <v>63</v>
      </c>
    </row>
    <row r="89" spans="1:11" ht="47.25" x14ac:dyDescent="0.25">
      <c r="A89" s="27">
        <v>11</v>
      </c>
      <c r="B89" s="1" t="s">
        <v>374</v>
      </c>
      <c r="C89" s="1" t="s">
        <v>85</v>
      </c>
      <c r="D89" s="1">
        <v>1</v>
      </c>
      <c r="E89" s="1" t="s">
        <v>53</v>
      </c>
      <c r="F89" s="18" t="s">
        <v>53</v>
      </c>
      <c r="G89" s="1"/>
      <c r="H89" s="1">
        <v>3</v>
      </c>
      <c r="I89" s="1">
        <v>0.75</v>
      </c>
      <c r="J89" s="14">
        <f>SUM(H89*I89)</f>
        <v>2.25</v>
      </c>
      <c r="K89" s="2" t="s">
        <v>63</v>
      </c>
    </row>
    <row r="90" spans="1:11" ht="47.25" customHeight="1" x14ac:dyDescent="0.25">
      <c r="A90" s="27">
        <v>12</v>
      </c>
      <c r="B90" s="1" t="s">
        <v>373</v>
      </c>
      <c r="C90" s="1" t="s">
        <v>85</v>
      </c>
      <c r="D90" s="1">
        <v>1</v>
      </c>
      <c r="E90" s="1" t="s">
        <v>53</v>
      </c>
      <c r="F90" s="18" t="s">
        <v>53</v>
      </c>
      <c r="G90" s="1"/>
      <c r="H90" s="1">
        <v>2</v>
      </c>
      <c r="I90" s="1">
        <v>0.75</v>
      </c>
      <c r="J90" s="14">
        <f>SUM(H90*I90)</f>
        <v>1.5</v>
      </c>
      <c r="K90" s="2" t="s">
        <v>63</v>
      </c>
    </row>
    <row r="91" spans="1:11" ht="47.25" customHeight="1" x14ac:dyDescent="0.25">
      <c r="A91" s="27">
        <v>13</v>
      </c>
      <c r="B91" s="1" t="s">
        <v>372</v>
      </c>
      <c r="C91" s="1" t="s">
        <v>85</v>
      </c>
      <c r="D91" s="1">
        <v>1</v>
      </c>
      <c r="E91" s="1" t="s">
        <v>53</v>
      </c>
      <c r="F91" s="18" t="s">
        <v>53</v>
      </c>
      <c r="G91" s="1"/>
      <c r="H91" s="1">
        <v>3</v>
      </c>
      <c r="I91" s="1">
        <v>0.75</v>
      </c>
      <c r="J91" s="14">
        <f>SUM(H91*I91)</f>
        <v>2.25</v>
      </c>
      <c r="K91" s="2" t="s">
        <v>63</v>
      </c>
    </row>
    <row r="92" spans="1:11" ht="63" x14ac:dyDescent="0.25">
      <c r="A92" s="2">
        <v>14</v>
      </c>
      <c r="B92" s="27" t="s">
        <v>85</v>
      </c>
      <c r="C92" s="2" t="s">
        <v>471</v>
      </c>
      <c r="D92" s="2">
        <v>1</v>
      </c>
      <c r="E92" s="2" t="s">
        <v>52</v>
      </c>
      <c r="F92" s="27" t="s">
        <v>79</v>
      </c>
      <c r="G92" s="2">
        <v>2.4</v>
      </c>
      <c r="H92" s="6">
        <v>1</v>
      </c>
      <c r="I92" s="6">
        <v>0.7</v>
      </c>
      <c r="J92" s="22">
        <v>0.7</v>
      </c>
      <c r="K92" s="2" t="s">
        <v>466</v>
      </c>
    </row>
    <row r="93" spans="1:11" ht="63" x14ac:dyDescent="0.25">
      <c r="A93" s="2">
        <v>15</v>
      </c>
      <c r="B93" s="59" t="s">
        <v>595</v>
      </c>
      <c r="C93" s="2" t="s">
        <v>465</v>
      </c>
      <c r="D93" s="2">
        <v>1</v>
      </c>
      <c r="E93" s="2" t="s">
        <v>52</v>
      </c>
      <c r="F93" s="2" t="s">
        <v>20</v>
      </c>
      <c r="G93" s="13">
        <v>2</v>
      </c>
      <c r="H93" s="2">
        <v>1</v>
      </c>
      <c r="I93" s="61">
        <v>0.375</v>
      </c>
      <c r="J93" s="43">
        <v>0.375</v>
      </c>
      <c r="K93" s="2" t="s">
        <v>592</v>
      </c>
    </row>
    <row r="94" spans="1:11" ht="15.75" x14ac:dyDescent="0.25">
      <c r="A94" s="63" t="s">
        <v>86</v>
      </c>
      <c r="B94" s="72"/>
      <c r="C94" s="72"/>
      <c r="D94" s="72"/>
      <c r="E94" s="72"/>
      <c r="F94" s="72"/>
      <c r="G94" s="72"/>
      <c r="H94" s="72"/>
      <c r="I94" s="72"/>
      <c r="J94" s="72"/>
      <c r="K94" s="72"/>
    </row>
    <row r="95" spans="1:11" ht="47.25" x14ac:dyDescent="0.25">
      <c r="A95" s="27">
        <v>1</v>
      </c>
      <c r="B95" s="1" t="s">
        <v>87</v>
      </c>
      <c r="C95" s="1" t="s">
        <v>86</v>
      </c>
      <c r="D95" s="1">
        <v>1</v>
      </c>
      <c r="E95" s="1" t="s">
        <v>53</v>
      </c>
      <c r="F95" s="18" t="s">
        <v>53</v>
      </c>
      <c r="G95" s="18"/>
      <c r="H95" s="1">
        <v>3</v>
      </c>
      <c r="I95" s="1">
        <v>0.75</v>
      </c>
      <c r="J95" s="14">
        <f>SUM(H95*I95)</f>
        <v>2.25</v>
      </c>
      <c r="K95" s="2" t="s">
        <v>63</v>
      </c>
    </row>
    <row r="96" spans="1:11" ht="47.25" x14ac:dyDescent="0.25">
      <c r="A96" s="27">
        <v>2</v>
      </c>
      <c r="B96" s="1" t="s">
        <v>88</v>
      </c>
      <c r="C96" s="1" t="s">
        <v>86</v>
      </c>
      <c r="D96" s="1">
        <v>1</v>
      </c>
      <c r="E96" s="1" t="s">
        <v>53</v>
      </c>
      <c r="F96" s="18" t="s">
        <v>53</v>
      </c>
      <c r="G96" s="18"/>
      <c r="H96" s="1">
        <v>2</v>
      </c>
      <c r="I96" s="1">
        <v>0.75</v>
      </c>
      <c r="J96" s="14">
        <f t="shared" ref="J96:J112" si="4">SUM(H96*I96)</f>
        <v>1.5</v>
      </c>
      <c r="K96" s="2" t="s">
        <v>63</v>
      </c>
    </row>
    <row r="97" spans="1:11" ht="47.25" x14ac:dyDescent="0.25">
      <c r="A97" s="27">
        <v>3</v>
      </c>
      <c r="B97" s="1" t="s">
        <v>89</v>
      </c>
      <c r="C97" s="1" t="s">
        <v>86</v>
      </c>
      <c r="D97" s="1">
        <v>1</v>
      </c>
      <c r="E97" s="1" t="s">
        <v>53</v>
      </c>
      <c r="F97" s="18" t="s">
        <v>53</v>
      </c>
      <c r="G97" s="18"/>
      <c r="H97" s="1">
        <v>3</v>
      </c>
      <c r="I97" s="1">
        <v>0.75</v>
      </c>
      <c r="J97" s="14">
        <f t="shared" si="4"/>
        <v>2.25</v>
      </c>
      <c r="K97" s="2" t="s">
        <v>63</v>
      </c>
    </row>
    <row r="98" spans="1:11" ht="47.25" x14ac:dyDescent="0.25">
      <c r="A98" s="27">
        <v>4</v>
      </c>
      <c r="B98" s="1" t="s">
        <v>90</v>
      </c>
      <c r="C98" s="1" t="s">
        <v>86</v>
      </c>
      <c r="D98" s="1">
        <v>1</v>
      </c>
      <c r="E98" s="1" t="s">
        <v>53</v>
      </c>
      <c r="F98" s="18" t="s">
        <v>53</v>
      </c>
      <c r="G98" s="18"/>
      <c r="H98" s="1">
        <v>3</v>
      </c>
      <c r="I98" s="1">
        <v>0.75</v>
      </c>
      <c r="J98" s="14">
        <f t="shared" si="4"/>
        <v>2.25</v>
      </c>
      <c r="K98" s="2" t="s">
        <v>63</v>
      </c>
    </row>
    <row r="99" spans="1:11" ht="47.25" x14ac:dyDescent="0.25">
      <c r="A99" s="27">
        <v>5</v>
      </c>
      <c r="B99" s="1" t="s">
        <v>91</v>
      </c>
      <c r="C99" s="1" t="s">
        <v>86</v>
      </c>
      <c r="D99" s="1">
        <v>1</v>
      </c>
      <c r="E99" s="1" t="s">
        <v>53</v>
      </c>
      <c r="F99" s="18" t="s">
        <v>53</v>
      </c>
      <c r="G99" s="18"/>
      <c r="H99" s="1">
        <v>3</v>
      </c>
      <c r="I99" s="1">
        <v>0.75</v>
      </c>
      <c r="J99" s="14">
        <f t="shared" si="4"/>
        <v>2.25</v>
      </c>
      <c r="K99" s="2" t="s">
        <v>63</v>
      </c>
    </row>
    <row r="100" spans="1:11" ht="47.25" x14ac:dyDescent="0.25">
      <c r="A100" s="27">
        <v>6</v>
      </c>
      <c r="B100" s="1" t="s">
        <v>92</v>
      </c>
      <c r="C100" s="1" t="s">
        <v>86</v>
      </c>
      <c r="D100" s="1">
        <v>1</v>
      </c>
      <c r="E100" s="1" t="s">
        <v>53</v>
      </c>
      <c r="F100" s="18" t="s">
        <v>53</v>
      </c>
      <c r="G100" s="18"/>
      <c r="H100" s="1">
        <v>2</v>
      </c>
      <c r="I100" s="1">
        <v>0.75</v>
      </c>
      <c r="J100" s="14">
        <f t="shared" si="4"/>
        <v>1.5</v>
      </c>
      <c r="K100" s="2" t="s">
        <v>63</v>
      </c>
    </row>
    <row r="101" spans="1:11" ht="47.25" x14ac:dyDescent="0.25">
      <c r="A101" s="27">
        <v>7</v>
      </c>
      <c r="B101" s="1" t="s">
        <v>93</v>
      </c>
      <c r="C101" s="1" t="s">
        <v>86</v>
      </c>
      <c r="D101" s="1">
        <v>1</v>
      </c>
      <c r="E101" s="1" t="s">
        <v>53</v>
      </c>
      <c r="F101" s="18" t="s">
        <v>53</v>
      </c>
      <c r="G101" s="18"/>
      <c r="H101" s="1">
        <v>1</v>
      </c>
      <c r="I101" s="1">
        <v>0.75</v>
      </c>
      <c r="J101" s="14">
        <f t="shared" si="4"/>
        <v>0.75</v>
      </c>
      <c r="K101" s="2" t="s">
        <v>63</v>
      </c>
    </row>
    <row r="102" spans="1:11" ht="47.25" x14ac:dyDescent="0.25">
      <c r="A102" s="27">
        <v>8</v>
      </c>
      <c r="B102" s="1" t="s">
        <v>94</v>
      </c>
      <c r="C102" s="1" t="s">
        <v>86</v>
      </c>
      <c r="D102" s="1">
        <v>1</v>
      </c>
      <c r="E102" s="1" t="s">
        <v>53</v>
      </c>
      <c r="F102" s="18" t="s">
        <v>53</v>
      </c>
      <c r="G102" s="18"/>
      <c r="H102" s="1">
        <v>2</v>
      </c>
      <c r="I102" s="1">
        <v>0.75</v>
      </c>
      <c r="J102" s="14">
        <f t="shared" si="4"/>
        <v>1.5</v>
      </c>
      <c r="K102" s="2" t="s">
        <v>63</v>
      </c>
    </row>
    <row r="103" spans="1:11" ht="47.25" x14ac:dyDescent="0.25">
      <c r="A103" s="27">
        <v>9</v>
      </c>
      <c r="B103" s="1" t="s">
        <v>95</v>
      </c>
      <c r="C103" s="1" t="s">
        <v>86</v>
      </c>
      <c r="D103" s="1">
        <v>1</v>
      </c>
      <c r="E103" s="1" t="s">
        <v>53</v>
      </c>
      <c r="F103" s="18" t="s">
        <v>53</v>
      </c>
      <c r="G103" s="18"/>
      <c r="H103" s="1">
        <v>1</v>
      </c>
      <c r="I103" s="1">
        <v>0.75</v>
      </c>
      <c r="J103" s="14">
        <f t="shared" si="4"/>
        <v>0.75</v>
      </c>
      <c r="K103" s="2" t="s">
        <v>63</v>
      </c>
    </row>
    <row r="104" spans="1:11" ht="47.25" x14ac:dyDescent="0.25">
      <c r="A104" s="27">
        <v>10</v>
      </c>
      <c r="B104" s="1" t="s">
        <v>96</v>
      </c>
      <c r="C104" s="1" t="s">
        <v>86</v>
      </c>
      <c r="D104" s="1">
        <v>1</v>
      </c>
      <c r="E104" s="1" t="s">
        <v>53</v>
      </c>
      <c r="F104" s="18" t="s">
        <v>53</v>
      </c>
      <c r="G104" s="18"/>
      <c r="H104" s="1">
        <v>1</v>
      </c>
      <c r="I104" s="1">
        <v>0.75</v>
      </c>
      <c r="J104" s="14">
        <f t="shared" si="4"/>
        <v>0.75</v>
      </c>
      <c r="K104" s="2" t="s">
        <v>63</v>
      </c>
    </row>
    <row r="105" spans="1:11" ht="47.25" x14ac:dyDescent="0.25">
      <c r="A105" s="27">
        <v>11</v>
      </c>
      <c r="B105" s="1" t="s">
        <v>97</v>
      </c>
      <c r="C105" s="1" t="s">
        <v>86</v>
      </c>
      <c r="D105" s="1">
        <v>1</v>
      </c>
      <c r="E105" s="1" t="s">
        <v>53</v>
      </c>
      <c r="F105" s="18" t="s">
        <v>53</v>
      </c>
      <c r="G105" s="18"/>
      <c r="H105" s="1">
        <v>1</v>
      </c>
      <c r="I105" s="1">
        <v>0.75</v>
      </c>
      <c r="J105" s="14">
        <f t="shared" si="4"/>
        <v>0.75</v>
      </c>
      <c r="K105" s="2" t="s">
        <v>63</v>
      </c>
    </row>
    <row r="106" spans="1:11" ht="47.25" x14ac:dyDescent="0.25">
      <c r="A106" s="27">
        <v>12</v>
      </c>
      <c r="B106" s="1" t="s">
        <v>98</v>
      </c>
      <c r="C106" s="1" t="s">
        <v>86</v>
      </c>
      <c r="D106" s="1">
        <v>1</v>
      </c>
      <c r="E106" s="1" t="s">
        <v>53</v>
      </c>
      <c r="F106" s="18" t="s">
        <v>53</v>
      </c>
      <c r="G106" s="18"/>
      <c r="H106" s="1">
        <v>1</v>
      </c>
      <c r="I106" s="1">
        <v>0.75</v>
      </c>
      <c r="J106" s="14">
        <f t="shared" si="4"/>
        <v>0.75</v>
      </c>
      <c r="K106" s="2" t="s">
        <v>63</v>
      </c>
    </row>
    <row r="107" spans="1:11" ht="47.25" x14ac:dyDescent="0.25">
      <c r="A107" s="27">
        <v>13</v>
      </c>
      <c r="B107" s="1" t="s">
        <v>99</v>
      </c>
      <c r="C107" s="1" t="s">
        <v>86</v>
      </c>
      <c r="D107" s="1">
        <v>1</v>
      </c>
      <c r="E107" s="1" t="s">
        <v>53</v>
      </c>
      <c r="F107" s="18" t="s">
        <v>53</v>
      </c>
      <c r="G107" s="18"/>
      <c r="H107" s="1">
        <v>1</v>
      </c>
      <c r="I107" s="1">
        <v>0.75</v>
      </c>
      <c r="J107" s="14">
        <f t="shared" si="4"/>
        <v>0.75</v>
      </c>
      <c r="K107" s="2" t="s">
        <v>63</v>
      </c>
    </row>
    <row r="108" spans="1:11" ht="47.25" x14ac:dyDescent="0.25">
      <c r="A108" s="27">
        <v>14</v>
      </c>
      <c r="B108" s="1" t="s">
        <v>100</v>
      </c>
      <c r="C108" s="1" t="s">
        <v>86</v>
      </c>
      <c r="D108" s="1">
        <v>1</v>
      </c>
      <c r="E108" s="1" t="s">
        <v>53</v>
      </c>
      <c r="F108" s="18" t="s">
        <v>53</v>
      </c>
      <c r="G108" s="18"/>
      <c r="H108" s="1">
        <v>1</v>
      </c>
      <c r="I108" s="1">
        <v>0.75</v>
      </c>
      <c r="J108" s="14">
        <f t="shared" si="4"/>
        <v>0.75</v>
      </c>
      <c r="K108" s="2" t="s">
        <v>63</v>
      </c>
    </row>
    <row r="109" spans="1:11" ht="47.25" x14ac:dyDescent="0.25">
      <c r="A109" s="27">
        <v>15</v>
      </c>
      <c r="B109" s="1" t="s">
        <v>333</v>
      </c>
      <c r="C109" s="1" t="s">
        <v>86</v>
      </c>
      <c r="D109" s="1">
        <v>1</v>
      </c>
      <c r="E109" s="1" t="s">
        <v>53</v>
      </c>
      <c r="F109" s="18" t="s">
        <v>53</v>
      </c>
      <c r="G109" s="18"/>
      <c r="H109" s="1">
        <v>3</v>
      </c>
      <c r="I109" s="1">
        <v>0.75</v>
      </c>
      <c r="J109" s="14">
        <f t="shared" si="4"/>
        <v>2.25</v>
      </c>
      <c r="K109" s="2" t="s">
        <v>63</v>
      </c>
    </row>
    <row r="110" spans="1:11" ht="47.25" x14ac:dyDescent="0.25">
      <c r="A110" s="27">
        <v>16</v>
      </c>
      <c r="B110" s="1" t="s">
        <v>101</v>
      </c>
      <c r="C110" s="1" t="s">
        <v>86</v>
      </c>
      <c r="D110" s="1">
        <v>1</v>
      </c>
      <c r="E110" s="1" t="s">
        <v>53</v>
      </c>
      <c r="F110" s="18" t="s">
        <v>53</v>
      </c>
      <c r="G110" s="18"/>
      <c r="H110" s="1">
        <v>1</v>
      </c>
      <c r="I110" s="1">
        <v>0.75</v>
      </c>
      <c r="J110" s="14">
        <f t="shared" si="4"/>
        <v>0.75</v>
      </c>
      <c r="K110" s="2" t="s">
        <v>63</v>
      </c>
    </row>
    <row r="111" spans="1:11" ht="47.25" x14ac:dyDescent="0.25">
      <c r="A111" s="27">
        <v>17</v>
      </c>
      <c r="B111" s="1" t="s">
        <v>102</v>
      </c>
      <c r="C111" s="1" t="s">
        <v>86</v>
      </c>
      <c r="D111" s="1">
        <v>1</v>
      </c>
      <c r="E111" s="1" t="s">
        <v>53</v>
      </c>
      <c r="F111" s="18" t="s">
        <v>53</v>
      </c>
      <c r="G111" s="18"/>
      <c r="H111" s="1">
        <v>1</v>
      </c>
      <c r="I111" s="1">
        <v>0.75</v>
      </c>
      <c r="J111" s="14">
        <f t="shared" si="4"/>
        <v>0.75</v>
      </c>
      <c r="K111" s="2" t="s">
        <v>63</v>
      </c>
    </row>
    <row r="112" spans="1:11" ht="47.25" x14ac:dyDescent="0.25">
      <c r="A112" s="27">
        <v>18</v>
      </c>
      <c r="B112" s="1" t="s">
        <v>103</v>
      </c>
      <c r="C112" s="1" t="s">
        <v>86</v>
      </c>
      <c r="D112" s="1">
        <v>1</v>
      </c>
      <c r="E112" s="1" t="s">
        <v>53</v>
      </c>
      <c r="F112" s="18" t="s">
        <v>53</v>
      </c>
      <c r="G112" s="18"/>
      <c r="H112" s="1">
        <v>2</v>
      </c>
      <c r="I112" s="1">
        <v>0.75</v>
      </c>
      <c r="J112" s="14">
        <f t="shared" si="4"/>
        <v>1.5</v>
      </c>
      <c r="K112" s="2" t="s">
        <v>63</v>
      </c>
    </row>
    <row r="113" spans="1:11" ht="63" x14ac:dyDescent="0.25">
      <c r="A113" s="2">
        <v>19</v>
      </c>
      <c r="B113" s="27" t="s">
        <v>86</v>
      </c>
      <c r="C113" s="2" t="s">
        <v>471</v>
      </c>
      <c r="D113" s="2">
        <v>1</v>
      </c>
      <c r="E113" s="2" t="s">
        <v>52</v>
      </c>
      <c r="F113" s="27" t="s">
        <v>79</v>
      </c>
      <c r="G113" s="2">
        <v>2.4</v>
      </c>
      <c r="H113" s="6">
        <v>1</v>
      </c>
      <c r="I113" s="6">
        <v>0.7</v>
      </c>
      <c r="J113" s="22">
        <v>0.7</v>
      </c>
      <c r="K113" s="2" t="s">
        <v>466</v>
      </c>
    </row>
    <row r="114" spans="1:11" ht="63" x14ac:dyDescent="0.25">
      <c r="A114" s="2">
        <v>20</v>
      </c>
      <c r="B114" s="59" t="s">
        <v>594</v>
      </c>
      <c r="C114" s="2" t="s">
        <v>465</v>
      </c>
      <c r="D114" s="2">
        <v>1</v>
      </c>
      <c r="E114" s="2" t="s">
        <v>52</v>
      </c>
      <c r="F114" s="2" t="s">
        <v>20</v>
      </c>
      <c r="G114" s="13">
        <v>2</v>
      </c>
      <c r="H114" s="2">
        <v>1</v>
      </c>
      <c r="I114" s="61">
        <v>0.375</v>
      </c>
      <c r="J114" s="43">
        <v>0.375</v>
      </c>
      <c r="K114" s="2" t="s">
        <v>592</v>
      </c>
    </row>
    <row r="115" spans="1:11" ht="15.75" x14ac:dyDescent="0.25">
      <c r="A115" s="62" t="s">
        <v>104</v>
      </c>
      <c r="B115" s="62"/>
      <c r="C115" s="62"/>
      <c r="D115" s="62"/>
      <c r="E115" s="62"/>
      <c r="F115" s="62"/>
      <c r="G115" s="62"/>
      <c r="H115" s="62"/>
      <c r="I115" s="62"/>
      <c r="J115" s="62"/>
      <c r="K115" s="62"/>
    </row>
    <row r="116" spans="1:11" ht="63" x14ac:dyDescent="0.25">
      <c r="A116" s="2">
        <v>1</v>
      </c>
      <c r="B116" s="2" t="s">
        <v>105</v>
      </c>
      <c r="C116" s="2" t="s">
        <v>106</v>
      </c>
      <c r="D116" s="2" t="s">
        <v>107</v>
      </c>
      <c r="E116" s="2" t="s">
        <v>52</v>
      </c>
      <c r="F116" s="2" t="s">
        <v>108</v>
      </c>
      <c r="G116" s="2">
        <v>50</v>
      </c>
      <c r="H116" s="2" t="s">
        <v>109</v>
      </c>
      <c r="I116" s="2" t="s">
        <v>109</v>
      </c>
      <c r="J116" s="7" t="s">
        <v>109</v>
      </c>
      <c r="K116" s="15" t="s">
        <v>63</v>
      </c>
    </row>
    <row r="117" spans="1:11" ht="47.25" x14ac:dyDescent="0.25">
      <c r="A117" s="2">
        <v>2</v>
      </c>
      <c r="B117" s="2" t="s">
        <v>110</v>
      </c>
      <c r="C117" s="2" t="s">
        <v>111</v>
      </c>
      <c r="D117" s="2">
        <v>1</v>
      </c>
      <c r="E117" s="2" t="s">
        <v>57</v>
      </c>
      <c r="F117" s="2" t="s">
        <v>62</v>
      </c>
      <c r="G117" s="2">
        <v>2.25</v>
      </c>
      <c r="H117" s="2">
        <v>1</v>
      </c>
      <c r="I117" s="2">
        <v>0.37</v>
      </c>
      <c r="J117" s="2">
        <v>0.37</v>
      </c>
      <c r="K117" s="15" t="s">
        <v>63</v>
      </c>
    </row>
    <row r="118" spans="1:11" ht="47.25" x14ac:dyDescent="0.25">
      <c r="A118" s="2">
        <v>3</v>
      </c>
      <c r="B118" s="2" t="s">
        <v>112</v>
      </c>
      <c r="C118" s="2" t="s">
        <v>113</v>
      </c>
      <c r="D118" s="2">
        <v>1</v>
      </c>
      <c r="E118" s="2" t="s">
        <v>57</v>
      </c>
      <c r="F118" s="2" t="s">
        <v>62</v>
      </c>
      <c r="G118" s="2">
        <v>2.25</v>
      </c>
      <c r="H118" s="2">
        <v>1</v>
      </c>
      <c r="I118" s="2">
        <v>0.37</v>
      </c>
      <c r="J118" s="2">
        <v>0.37</v>
      </c>
      <c r="K118" s="15" t="s">
        <v>63</v>
      </c>
    </row>
    <row r="119" spans="1:11" ht="63" x14ac:dyDescent="0.25">
      <c r="A119" s="2">
        <v>4</v>
      </c>
      <c r="B119" s="27" t="s">
        <v>472</v>
      </c>
      <c r="C119" s="2" t="s">
        <v>465</v>
      </c>
      <c r="D119" s="2">
        <v>1</v>
      </c>
      <c r="E119" s="2" t="s">
        <v>52</v>
      </c>
      <c r="F119" s="27" t="s">
        <v>79</v>
      </c>
      <c r="G119" s="2">
        <v>2.4</v>
      </c>
      <c r="H119" s="6">
        <v>1</v>
      </c>
      <c r="I119" s="6">
        <v>0.7</v>
      </c>
      <c r="J119" s="22">
        <v>0.7</v>
      </c>
      <c r="K119" s="2" t="s">
        <v>466</v>
      </c>
    </row>
    <row r="120" spans="1:11" ht="15.75" x14ac:dyDescent="0.25">
      <c r="A120" s="62" t="s">
        <v>114</v>
      </c>
      <c r="B120" s="62"/>
      <c r="C120" s="62"/>
      <c r="D120" s="62"/>
      <c r="E120" s="62"/>
      <c r="F120" s="62"/>
      <c r="G120" s="62"/>
      <c r="H120" s="62"/>
      <c r="I120" s="62"/>
      <c r="J120" s="62"/>
      <c r="K120" s="62"/>
    </row>
    <row r="121" spans="1:11" ht="47.25" x14ac:dyDescent="0.25">
      <c r="A121" s="2">
        <v>1</v>
      </c>
      <c r="B121" s="2" t="s">
        <v>115</v>
      </c>
      <c r="C121" s="2" t="s">
        <v>116</v>
      </c>
      <c r="D121" s="2">
        <v>1</v>
      </c>
      <c r="E121" s="2" t="s">
        <v>57</v>
      </c>
      <c r="F121" s="2" t="s">
        <v>62</v>
      </c>
      <c r="G121" s="2">
        <v>2.25</v>
      </c>
      <c r="H121" s="2">
        <v>1</v>
      </c>
      <c r="I121" s="2">
        <v>0.37</v>
      </c>
      <c r="J121" s="2">
        <v>0.37</v>
      </c>
      <c r="K121" s="15" t="s">
        <v>63</v>
      </c>
    </row>
    <row r="122" spans="1:11" ht="47.25" x14ac:dyDescent="0.25">
      <c r="A122" s="2">
        <v>2</v>
      </c>
      <c r="B122" s="2" t="s">
        <v>117</v>
      </c>
      <c r="C122" s="2" t="s">
        <v>118</v>
      </c>
      <c r="D122" s="2">
        <v>1</v>
      </c>
      <c r="E122" s="2" t="s">
        <v>57</v>
      </c>
      <c r="F122" s="2" t="s">
        <v>62</v>
      </c>
      <c r="G122" s="2">
        <v>2.25</v>
      </c>
      <c r="H122" s="2">
        <v>1</v>
      </c>
      <c r="I122" s="2">
        <v>0.37</v>
      </c>
      <c r="J122" s="2">
        <v>0.37</v>
      </c>
      <c r="K122" s="15" t="s">
        <v>63</v>
      </c>
    </row>
    <row r="123" spans="1:11" ht="15.75" x14ac:dyDescent="0.25">
      <c r="A123" s="68" t="s">
        <v>119</v>
      </c>
      <c r="B123" s="68"/>
      <c r="C123" s="68"/>
      <c r="D123" s="68"/>
      <c r="E123" s="68"/>
      <c r="F123" s="68"/>
      <c r="G123" s="68"/>
      <c r="H123" s="68"/>
      <c r="I123" s="68"/>
      <c r="J123" s="68"/>
      <c r="K123" s="68"/>
    </row>
    <row r="124" spans="1:11" ht="15.75" x14ac:dyDescent="0.25">
      <c r="A124" s="68" t="s">
        <v>120</v>
      </c>
      <c r="B124" s="68"/>
      <c r="C124" s="68"/>
      <c r="D124" s="68"/>
      <c r="E124" s="68"/>
      <c r="F124" s="68"/>
      <c r="G124" s="68"/>
      <c r="H124" s="68"/>
      <c r="I124" s="68"/>
      <c r="J124" s="68"/>
      <c r="K124" s="68"/>
    </row>
    <row r="125" spans="1:11" ht="63" x14ac:dyDescent="0.25">
      <c r="A125" s="2">
        <v>1</v>
      </c>
      <c r="B125" s="1" t="s">
        <v>375</v>
      </c>
      <c r="C125" s="1" t="s">
        <v>121</v>
      </c>
      <c r="D125" s="2">
        <v>1</v>
      </c>
      <c r="E125" s="2" t="s">
        <v>122</v>
      </c>
      <c r="F125" s="2" t="s">
        <v>20</v>
      </c>
      <c r="G125" s="2">
        <v>4.5</v>
      </c>
      <c r="H125" s="2">
        <v>1</v>
      </c>
      <c r="I125" s="2">
        <v>1</v>
      </c>
      <c r="J125" s="7">
        <v>1</v>
      </c>
      <c r="K125" s="2" t="s">
        <v>123</v>
      </c>
    </row>
    <row r="126" spans="1:11" ht="63" x14ac:dyDescent="0.25">
      <c r="A126" s="2">
        <v>2</v>
      </c>
      <c r="B126" s="1" t="s">
        <v>376</v>
      </c>
      <c r="C126" s="1" t="s">
        <v>124</v>
      </c>
      <c r="D126" s="2">
        <v>1</v>
      </c>
      <c r="E126" s="2" t="s">
        <v>122</v>
      </c>
      <c r="F126" s="2" t="s">
        <v>20</v>
      </c>
      <c r="G126" s="2">
        <v>4.5</v>
      </c>
      <c r="H126" s="2">
        <v>2</v>
      </c>
      <c r="I126" s="2">
        <v>1</v>
      </c>
      <c r="J126" s="7">
        <v>2</v>
      </c>
      <c r="K126" s="2" t="s">
        <v>123</v>
      </c>
    </row>
    <row r="127" spans="1:11" ht="63" x14ac:dyDescent="0.25">
      <c r="A127" s="2">
        <v>3</v>
      </c>
      <c r="B127" s="1" t="s">
        <v>377</v>
      </c>
      <c r="C127" s="1" t="s">
        <v>125</v>
      </c>
      <c r="D127" s="2">
        <v>1</v>
      </c>
      <c r="E127" s="2" t="s">
        <v>122</v>
      </c>
      <c r="F127" s="2" t="s">
        <v>20</v>
      </c>
      <c r="G127" s="2">
        <v>4.5</v>
      </c>
      <c r="H127" s="2">
        <v>1</v>
      </c>
      <c r="I127" s="2">
        <v>1</v>
      </c>
      <c r="J127" s="7">
        <v>1</v>
      </c>
      <c r="K127" s="2" t="s">
        <v>123</v>
      </c>
    </row>
    <row r="128" spans="1:11" ht="63" x14ac:dyDescent="0.25">
      <c r="A128" s="2">
        <v>4</v>
      </c>
      <c r="B128" s="2" t="s">
        <v>378</v>
      </c>
      <c r="C128" s="2" t="s">
        <v>126</v>
      </c>
      <c r="D128" s="2">
        <v>1</v>
      </c>
      <c r="E128" s="6" t="s">
        <v>52</v>
      </c>
      <c r="F128" s="2" t="s">
        <v>20</v>
      </c>
      <c r="G128" s="2">
        <v>5.25</v>
      </c>
      <c r="H128" s="2">
        <v>2</v>
      </c>
      <c r="I128" s="2">
        <v>1.3</v>
      </c>
      <c r="J128" s="7">
        <v>2.6</v>
      </c>
      <c r="K128" s="2" t="s">
        <v>123</v>
      </c>
    </row>
    <row r="129" spans="1:11" ht="94.5" x14ac:dyDescent="0.25">
      <c r="A129" s="2">
        <v>5</v>
      </c>
      <c r="B129" s="2" t="s">
        <v>379</v>
      </c>
      <c r="C129" s="2" t="s">
        <v>127</v>
      </c>
      <c r="D129" s="2">
        <v>1</v>
      </c>
      <c r="E129" s="6" t="s">
        <v>52</v>
      </c>
      <c r="F129" s="2" t="s">
        <v>20</v>
      </c>
      <c r="G129" s="2">
        <v>5.25</v>
      </c>
      <c r="H129" s="2">
        <v>2</v>
      </c>
      <c r="I129" s="2">
        <v>1.3</v>
      </c>
      <c r="J129" s="7">
        <v>2.6</v>
      </c>
      <c r="K129" s="2" t="s">
        <v>123</v>
      </c>
    </row>
    <row r="130" spans="1:11" ht="63" x14ac:dyDescent="0.25">
      <c r="A130" s="2">
        <v>6</v>
      </c>
      <c r="B130" s="2" t="s">
        <v>380</v>
      </c>
      <c r="C130" s="2" t="s">
        <v>128</v>
      </c>
      <c r="D130" s="2">
        <v>1</v>
      </c>
      <c r="E130" s="6" t="s">
        <v>52</v>
      </c>
      <c r="F130" s="2" t="s">
        <v>20</v>
      </c>
      <c r="G130" s="2">
        <v>5.25</v>
      </c>
      <c r="H130" s="2">
        <v>2</v>
      </c>
      <c r="I130" s="2">
        <v>1.3</v>
      </c>
      <c r="J130" s="7">
        <v>2.6</v>
      </c>
      <c r="K130" s="2" t="s">
        <v>123</v>
      </c>
    </row>
    <row r="131" spans="1:11" ht="63" x14ac:dyDescent="0.25">
      <c r="A131" s="2">
        <v>7</v>
      </c>
      <c r="B131" s="2" t="s">
        <v>381</v>
      </c>
      <c r="C131" s="2" t="s">
        <v>129</v>
      </c>
      <c r="D131" s="2">
        <v>1</v>
      </c>
      <c r="E131" s="6" t="s">
        <v>52</v>
      </c>
      <c r="F131" s="2" t="s">
        <v>20</v>
      </c>
      <c r="G131" s="2">
        <v>5.25</v>
      </c>
      <c r="H131" s="2">
        <v>2</v>
      </c>
      <c r="I131" s="2">
        <v>1.3</v>
      </c>
      <c r="J131" s="7">
        <v>2.6</v>
      </c>
      <c r="K131" s="2" t="s">
        <v>123</v>
      </c>
    </row>
    <row r="132" spans="1:11" ht="63" x14ac:dyDescent="0.25">
      <c r="A132" s="2">
        <v>8</v>
      </c>
      <c r="B132" s="2" t="s">
        <v>382</v>
      </c>
      <c r="C132" s="19" t="s">
        <v>130</v>
      </c>
      <c r="D132" s="2">
        <v>1</v>
      </c>
      <c r="E132" s="6" t="s">
        <v>52</v>
      </c>
      <c r="F132" s="2" t="s">
        <v>20</v>
      </c>
      <c r="G132" s="2">
        <v>5.25</v>
      </c>
      <c r="H132" s="2">
        <v>2</v>
      </c>
      <c r="I132" s="2">
        <v>1.3</v>
      </c>
      <c r="J132" s="7">
        <v>2.6</v>
      </c>
      <c r="K132" s="2" t="s">
        <v>123</v>
      </c>
    </row>
    <row r="133" spans="1:11" ht="63" x14ac:dyDescent="0.25">
      <c r="A133" s="2">
        <v>9</v>
      </c>
      <c r="B133" s="2" t="s">
        <v>383</v>
      </c>
      <c r="C133" s="2" t="s">
        <v>131</v>
      </c>
      <c r="D133" s="2">
        <v>1</v>
      </c>
      <c r="E133" s="6" t="s">
        <v>52</v>
      </c>
      <c r="F133" s="2" t="s">
        <v>20</v>
      </c>
      <c r="G133" s="2">
        <v>5.25</v>
      </c>
      <c r="H133" s="2">
        <v>2</v>
      </c>
      <c r="I133" s="2">
        <v>1.3</v>
      </c>
      <c r="J133" s="7">
        <v>2.6</v>
      </c>
      <c r="K133" s="2" t="s">
        <v>123</v>
      </c>
    </row>
    <row r="134" spans="1:11" ht="63" x14ac:dyDescent="0.25">
      <c r="A134" s="2">
        <v>10</v>
      </c>
      <c r="B134" s="2" t="s">
        <v>384</v>
      </c>
      <c r="C134" s="2" t="s">
        <v>132</v>
      </c>
      <c r="D134" s="2">
        <v>1</v>
      </c>
      <c r="E134" s="6" t="s">
        <v>52</v>
      </c>
      <c r="F134" s="2" t="s">
        <v>20</v>
      </c>
      <c r="G134" s="2">
        <v>5.25</v>
      </c>
      <c r="H134" s="2">
        <v>2</v>
      </c>
      <c r="I134" s="2">
        <v>1.3</v>
      </c>
      <c r="J134" s="7">
        <v>2.6</v>
      </c>
      <c r="K134" s="2" t="s">
        <v>123</v>
      </c>
    </row>
    <row r="135" spans="1:11" ht="63" x14ac:dyDescent="0.25">
      <c r="A135" s="2">
        <v>11</v>
      </c>
      <c r="B135" s="2" t="s">
        <v>385</v>
      </c>
      <c r="C135" s="2" t="s">
        <v>133</v>
      </c>
      <c r="D135" s="2">
        <v>1</v>
      </c>
      <c r="E135" s="6" t="s">
        <v>52</v>
      </c>
      <c r="F135" s="2" t="s">
        <v>20</v>
      </c>
      <c r="G135" s="2">
        <v>5.25</v>
      </c>
      <c r="H135" s="2">
        <v>2</v>
      </c>
      <c r="I135" s="2">
        <v>1.3</v>
      </c>
      <c r="J135" s="7">
        <v>2.6</v>
      </c>
      <c r="K135" s="2" t="s">
        <v>123</v>
      </c>
    </row>
    <row r="136" spans="1:11" ht="63" x14ac:dyDescent="0.25">
      <c r="A136" s="2">
        <v>12</v>
      </c>
      <c r="B136" s="2" t="s">
        <v>386</v>
      </c>
      <c r="C136" s="2" t="s">
        <v>134</v>
      </c>
      <c r="D136" s="2">
        <v>1</v>
      </c>
      <c r="E136" s="6" t="s">
        <v>52</v>
      </c>
      <c r="F136" s="2" t="s">
        <v>20</v>
      </c>
      <c r="G136" s="2">
        <v>5.25</v>
      </c>
      <c r="H136" s="2">
        <v>2</v>
      </c>
      <c r="I136" s="2">
        <v>1.3</v>
      </c>
      <c r="J136" s="7">
        <v>2.6</v>
      </c>
      <c r="K136" s="2" t="s">
        <v>123</v>
      </c>
    </row>
    <row r="137" spans="1:11" ht="63" x14ac:dyDescent="0.25">
      <c r="A137" s="2">
        <v>13</v>
      </c>
      <c r="B137" s="2" t="s">
        <v>135</v>
      </c>
      <c r="C137" s="2" t="s">
        <v>136</v>
      </c>
      <c r="D137" s="2">
        <v>1</v>
      </c>
      <c r="E137" s="6" t="s">
        <v>52</v>
      </c>
      <c r="F137" s="2" t="s">
        <v>20</v>
      </c>
      <c r="G137" s="2">
        <v>5.25</v>
      </c>
      <c r="H137" s="2">
        <v>2</v>
      </c>
      <c r="I137" s="2">
        <v>1.3</v>
      </c>
      <c r="J137" s="7">
        <v>2.6</v>
      </c>
      <c r="K137" s="2" t="s">
        <v>123</v>
      </c>
    </row>
    <row r="138" spans="1:11" ht="78.75" x14ac:dyDescent="0.25">
      <c r="A138" s="15">
        <v>14</v>
      </c>
      <c r="B138" s="15" t="s">
        <v>479</v>
      </c>
      <c r="C138" s="15" t="s">
        <v>470</v>
      </c>
      <c r="D138" s="15">
        <v>1</v>
      </c>
      <c r="E138" s="15" t="s">
        <v>52</v>
      </c>
      <c r="F138" s="15" t="s">
        <v>20</v>
      </c>
      <c r="G138" s="15">
        <v>1</v>
      </c>
      <c r="H138" s="15">
        <v>1</v>
      </c>
      <c r="I138" s="15">
        <v>0.35</v>
      </c>
      <c r="J138" s="20">
        <v>0.35</v>
      </c>
      <c r="K138" s="15" t="s">
        <v>480</v>
      </c>
    </row>
    <row r="139" spans="1:11" ht="78.75" x14ac:dyDescent="0.25">
      <c r="A139" s="15">
        <v>15</v>
      </c>
      <c r="B139" s="15" t="s">
        <v>481</v>
      </c>
      <c r="C139" s="15" t="s">
        <v>465</v>
      </c>
      <c r="D139" s="15">
        <v>1</v>
      </c>
      <c r="E139" s="15" t="s">
        <v>52</v>
      </c>
      <c r="F139" s="15" t="s">
        <v>20</v>
      </c>
      <c r="G139" s="15">
        <v>1</v>
      </c>
      <c r="H139" s="15">
        <v>1</v>
      </c>
      <c r="I139" s="15">
        <v>0.35</v>
      </c>
      <c r="J139" s="20">
        <v>0.35</v>
      </c>
      <c r="K139" s="2" t="s">
        <v>478</v>
      </c>
    </row>
    <row r="140" spans="1:11" ht="56.25" customHeight="1" x14ac:dyDescent="0.25">
      <c r="A140" s="52">
        <v>16</v>
      </c>
      <c r="B140" s="47" t="s">
        <v>537</v>
      </c>
      <c r="C140" s="47" t="s">
        <v>465</v>
      </c>
      <c r="D140" s="47">
        <v>1</v>
      </c>
      <c r="E140" s="47" t="s">
        <v>52</v>
      </c>
      <c r="F140" s="47" t="s">
        <v>538</v>
      </c>
      <c r="G140" s="47">
        <v>2.4</v>
      </c>
      <c r="H140" s="47">
        <v>1</v>
      </c>
      <c r="I140" s="47">
        <v>0.75</v>
      </c>
      <c r="J140" s="47">
        <v>0.75</v>
      </c>
      <c r="K140" s="45" t="s">
        <v>539</v>
      </c>
    </row>
    <row r="141" spans="1:11" ht="78.75" x14ac:dyDescent="0.25">
      <c r="A141" s="53">
        <v>17</v>
      </c>
      <c r="B141" s="54" t="s">
        <v>540</v>
      </c>
      <c r="C141" s="54" t="s">
        <v>541</v>
      </c>
      <c r="D141" s="54">
        <v>1</v>
      </c>
      <c r="E141" s="54" t="s">
        <v>52</v>
      </c>
      <c r="F141" s="54" t="s">
        <v>20</v>
      </c>
      <c r="G141" s="54">
        <v>2.4</v>
      </c>
      <c r="H141" s="54">
        <v>1</v>
      </c>
      <c r="I141" s="54">
        <v>0.36</v>
      </c>
      <c r="J141" s="55">
        <v>0.36</v>
      </c>
      <c r="K141" s="56" t="s">
        <v>542</v>
      </c>
    </row>
    <row r="142" spans="1:11" ht="59.25" customHeight="1" x14ac:dyDescent="0.25">
      <c r="A142" s="53">
        <v>18</v>
      </c>
      <c r="B142" s="54" t="s">
        <v>543</v>
      </c>
      <c r="C142" s="54" t="s">
        <v>517</v>
      </c>
      <c r="D142" s="54">
        <v>1</v>
      </c>
      <c r="E142" s="54" t="s">
        <v>52</v>
      </c>
      <c r="F142" s="54" t="s">
        <v>79</v>
      </c>
      <c r="G142" s="54">
        <v>2</v>
      </c>
      <c r="H142" s="54">
        <v>1</v>
      </c>
      <c r="I142" s="54">
        <v>0.12</v>
      </c>
      <c r="J142" s="55">
        <v>0.12</v>
      </c>
      <c r="K142" s="56" t="s">
        <v>544</v>
      </c>
    </row>
    <row r="143" spans="1:11" ht="78.75" x14ac:dyDescent="0.25">
      <c r="A143" s="53">
        <v>19</v>
      </c>
      <c r="B143" s="54" t="s">
        <v>561</v>
      </c>
      <c r="C143" s="54" t="s">
        <v>562</v>
      </c>
      <c r="D143" s="54">
        <v>1</v>
      </c>
      <c r="E143" s="54" t="s">
        <v>52</v>
      </c>
      <c r="F143" s="54" t="s">
        <v>79</v>
      </c>
      <c r="G143" s="54">
        <v>1.7</v>
      </c>
      <c r="H143" s="54">
        <v>1</v>
      </c>
      <c r="I143" s="54">
        <v>1</v>
      </c>
      <c r="J143" s="55">
        <v>1</v>
      </c>
      <c r="K143" s="56" t="s">
        <v>563</v>
      </c>
    </row>
    <row r="144" spans="1:11" ht="15.75" x14ac:dyDescent="0.25">
      <c r="A144" s="69" t="s">
        <v>137</v>
      </c>
      <c r="B144" s="69"/>
      <c r="C144" s="69"/>
      <c r="D144" s="69"/>
      <c r="E144" s="69"/>
      <c r="F144" s="69"/>
      <c r="G144" s="69"/>
      <c r="H144" s="69"/>
      <c r="I144" s="69"/>
      <c r="J144" s="69"/>
      <c r="K144" s="69"/>
    </row>
    <row r="145" spans="1:11" ht="78.75" x14ac:dyDescent="0.25">
      <c r="A145" s="2">
        <v>1</v>
      </c>
      <c r="B145" s="2" t="s">
        <v>138</v>
      </c>
      <c r="C145" s="2" t="s">
        <v>139</v>
      </c>
      <c r="D145" s="2" t="s">
        <v>140</v>
      </c>
      <c r="E145" s="2" t="s">
        <v>141</v>
      </c>
      <c r="F145" s="2" t="s">
        <v>142</v>
      </c>
      <c r="G145" s="2">
        <v>13.7</v>
      </c>
      <c r="H145" s="2"/>
      <c r="I145" s="2"/>
      <c r="J145" s="7"/>
      <c r="K145" s="2" t="s">
        <v>143</v>
      </c>
    </row>
    <row r="146" spans="1:11" ht="78.75" x14ac:dyDescent="0.25">
      <c r="A146" s="15">
        <v>2</v>
      </c>
      <c r="B146" s="15" t="s">
        <v>482</v>
      </c>
      <c r="C146" s="15" t="s">
        <v>465</v>
      </c>
      <c r="D146" s="15">
        <v>1</v>
      </c>
      <c r="E146" s="15" t="s">
        <v>52</v>
      </c>
      <c r="F146" s="15" t="s">
        <v>20</v>
      </c>
      <c r="G146" s="15">
        <v>1</v>
      </c>
      <c r="H146" s="15">
        <v>1</v>
      </c>
      <c r="I146" s="15">
        <v>0.35</v>
      </c>
      <c r="J146" s="20">
        <v>0.35</v>
      </c>
      <c r="K146" s="2" t="s">
        <v>478</v>
      </c>
    </row>
    <row r="147" spans="1:11" ht="78.75" x14ac:dyDescent="0.25">
      <c r="A147" s="60">
        <v>3</v>
      </c>
      <c r="B147" s="15" t="s">
        <v>572</v>
      </c>
      <c r="C147" s="54" t="s">
        <v>562</v>
      </c>
      <c r="D147" s="15">
        <v>1</v>
      </c>
      <c r="E147" s="15" t="s">
        <v>52</v>
      </c>
      <c r="F147" s="15" t="s">
        <v>20</v>
      </c>
      <c r="G147" s="15">
        <v>1.7</v>
      </c>
      <c r="H147" s="15">
        <v>1</v>
      </c>
      <c r="I147" s="20">
        <v>1</v>
      </c>
      <c r="J147" s="20">
        <v>1</v>
      </c>
      <c r="K147" s="56" t="s">
        <v>573</v>
      </c>
    </row>
    <row r="148" spans="1:11" ht="63" x14ac:dyDescent="0.25">
      <c r="A148" s="60">
        <v>4</v>
      </c>
      <c r="B148" s="15" t="s">
        <v>579</v>
      </c>
      <c r="C148" s="54" t="s">
        <v>580</v>
      </c>
      <c r="D148" s="15">
        <v>1</v>
      </c>
      <c r="E148" s="15" t="s">
        <v>52</v>
      </c>
      <c r="F148" s="15" t="s">
        <v>20</v>
      </c>
      <c r="G148" s="15">
        <v>2.4</v>
      </c>
      <c r="H148" s="15">
        <v>1</v>
      </c>
      <c r="I148" s="20">
        <v>0.37</v>
      </c>
      <c r="J148" s="20">
        <v>0.37</v>
      </c>
      <c r="K148" s="56" t="s">
        <v>581</v>
      </c>
    </row>
    <row r="149" spans="1:11" ht="15.75" x14ac:dyDescent="0.25">
      <c r="A149" s="73" t="s">
        <v>483</v>
      </c>
      <c r="B149" s="74"/>
      <c r="C149" s="74"/>
      <c r="D149" s="74"/>
      <c r="E149" s="74"/>
      <c r="F149" s="74"/>
      <c r="G149" s="74"/>
      <c r="H149" s="74"/>
      <c r="I149" s="74"/>
      <c r="J149" s="74"/>
      <c r="K149" s="75"/>
    </row>
    <row r="150" spans="1:11" ht="78.75" x14ac:dyDescent="0.25">
      <c r="A150" s="15">
        <v>1</v>
      </c>
      <c r="B150" s="15" t="s">
        <v>484</v>
      </c>
      <c r="C150" s="15" t="s">
        <v>465</v>
      </c>
      <c r="D150" s="15">
        <v>1</v>
      </c>
      <c r="E150" s="15" t="s">
        <v>52</v>
      </c>
      <c r="F150" s="15" t="s">
        <v>20</v>
      </c>
      <c r="G150" s="15">
        <v>1</v>
      </c>
      <c r="H150" s="15">
        <v>1</v>
      </c>
      <c r="I150" s="15">
        <v>0.35</v>
      </c>
      <c r="J150" s="20">
        <v>0.35</v>
      </c>
      <c r="K150" s="2" t="s">
        <v>478</v>
      </c>
    </row>
    <row r="151" spans="1:11" ht="78.75" x14ac:dyDescent="0.25">
      <c r="A151" s="15">
        <v>2</v>
      </c>
      <c r="B151" s="15" t="s">
        <v>566</v>
      </c>
      <c r="C151" s="54" t="s">
        <v>562</v>
      </c>
      <c r="D151" s="15">
        <v>1</v>
      </c>
      <c r="E151" s="15" t="s">
        <v>52</v>
      </c>
      <c r="F151" s="15" t="s">
        <v>20</v>
      </c>
      <c r="G151" s="15">
        <v>1.7</v>
      </c>
      <c r="H151" s="15">
        <v>1</v>
      </c>
      <c r="I151" s="20">
        <v>1</v>
      </c>
      <c r="J151" s="20">
        <v>1</v>
      </c>
      <c r="K151" s="56" t="s">
        <v>564</v>
      </c>
    </row>
    <row r="152" spans="1:11" ht="15.75" x14ac:dyDescent="0.25">
      <c r="A152" s="76" t="s">
        <v>565</v>
      </c>
      <c r="B152" s="77"/>
      <c r="C152" s="77"/>
      <c r="D152" s="77"/>
      <c r="E152" s="77"/>
      <c r="F152" s="77"/>
      <c r="G152" s="77"/>
      <c r="H152" s="77"/>
      <c r="I152" s="77"/>
      <c r="J152" s="77"/>
      <c r="K152" s="78"/>
    </row>
    <row r="153" spans="1:11" ht="78.75" x14ac:dyDescent="0.25">
      <c r="A153" s="15">
        <v>1</v>
      </c>
      <c r="B153" s="15" t="s">
        <v>567</v>
      </c>
      <c r="C153" s="54" t="s">
        <v>562</v>
      </c>
      <c r="D153" s="15">
        <v>1</v>
      </c>
      <c r="E153" s="15" t="s">
        <v>52</v>
      </c>
      <c r="F153" s="15" t="s">
        <v>20</v>
      </c>
      <c r="G153" s="15">
        <v>1.7</v>
      </c>
      <c r="H153" s="15">
        <v>1</v>
      </c>
      <c r="I153" s="20">
        <v>1</v>
      </c>
      <c r="J153" s="20">
        <v>1</v>
      </c>
      <c r="K153" s="56" t="s">
        <v>568</v>
      </c>
    </row>
    <row r="154" spans="1:11" ht="15.75" x14ac:dyDescent="0.25">
      <c r="A154" s="76" t="s">
        <v>569</v>
      </c>
      <c r="B154" s="77"/>
      <c r="C154" s="77"/>
      <c r="D154" s="77"/>
      <c r="E154" s="77"/>
      <c r="F154" s="77"/>
      <c r="G154" s="77"/>
      <c r="H154" s="77"/>
      <c r="I154" s="77"/>
      <c r="J154" s="77"/>
      <c r="K154" s="78"/>
    </row>
    <row r="155" spans="1:11" ht="78.75" x14ac:dyDescent="0.25">
      <c r="A155" s="60">
        <v>1</v>
      </c>
      <c r="B155" s="15" t="s">
        <v>570</v>
      </c>
      <c r="C155" s="54" t="s">
        <v>562</v>
      </c>
      <c r="D155" s="15">
        <v>1</v>
      </c>
      <c r="E155" s="15" t="s">
        <v>52</v>
      </c>
      <c r="F155" s="15" t="s">
        <v>20</v>
      </c>
      <c r="G155" s="15">
        <v>1.7</v>
      </c>
      <c r="H155" s="15">
        <v>1</v>
      </c>
      <c r="I155" s="20">
        <v>1</v>
      </c>
      <c r="J155" s="20">
        <v>1</v>
      </c>
      <c r="K155" s="56" t="s">
        <v>571</v>
      </c>
    </row>
    <row r="156" spans="1:11" ht="15.75" x14ac:dyDescent="0.25">
      <c r="A156" s="69" t="s">
        <v>144</v>
      </c>
      <c r="B156" s="69"/>
      <c r="C156" s="69"/>
      <c r="D156" s="69"/>
      <c r="E156" s="69"/>
      <c r="F156" s="69"/>
      <c r="G156" s="69"/>
      <c r="H156" s="69"/>
      <c r="I156" s="69"/>
      <c r="J156" s="69"/>
      <c r="K156" s="69"/>
    </row>
    <row r="157" spans="1:11" ht="63" x14ac:dyDescent="0.25">
      <c r="A157" s="2">
        <v>1</v>
      </c>
      <c r="B157" s="2" t="s">
        <v>145</v>
      </c>
      <c r="C157" s="2" t="s">
        <v>146</v>
      </c>
      <c r="D157" s="2">
        <v>1</v>
      </c>
      <c r="E157" s="2" t="s">
        <v>147</v>
      </c>
      <c r="F157" s="2" t="s">
        <v>62</v>
      </c>
      <c r="G157" s="13">
        <v>4.5</v>
      </c>
      <c r="H157" s="2">
        <v>3</v>
      </c>
      <c r="I157" s="2">
        <v>0.36</v>
      </c>
      <c r="J157" s="20">
        <v>1.08</v>
      </c>
      <c r="K157" s="2" t="s">
        <v>148</v>
      </c>
    </row>
    <row r="158" spans="1:11" ht="63" x14ac:dyDescent="0.25">
      <c r="A158" s="2">
        <v>2</v>
      </c>
      <c r="B158" s="2" t="s">
        <v>149</v>
      </c>
      <c r="C158" s="2" t="s">
        <v>150</v>
      </c>
      <c r="D158" s="2">
        <v>1</v>
      </c>
      <c r="E158" s="2" t="s">
        <v>147</v>
      </c>
      <c r="F158" s="2" t="s">
        <v>62</v>
      </c>
      <c r="G158" s="13">
        <v>4.5</v>
      </c>
      <c r="H158" s="2">
        <v>3</v>
      </c>
      <c r="I158" s="2">
        <v>0.24</v>
      </c>
      <c r="J158" s="20">
        <v>0.72</v>
      </c>
      <c r="K158" s="2" t="s">
        <v>148</v>
      </c>
    </row>
    <row r="159" spans="1:11" ht="63" x14ac:dyDescent="0.25">
      <c r="A159" s="2">
        <v>3</v>
      </c>
      <c r="B159" s="2" t="s">
        <v>151</v>
      </c>
      <c r="C159" s="2" t="s">
        <v>152</v>
      </c>
      <c r="D159" s="2">
        <v>1</v>
      </c>
      <c r="E159" s="2" t="s">
        <v>147</v>
      </c>
      <c r="F159" s="2" t="s">
        <v>62</v>
      </c>
      <c r="G159" s="13">
        <v>4.5</v>
      </c>
      <c r="H159" s="2">
        <v>3</v>
      </c>
      <c r="I159" s="2">
        <v>0.24</v>
      </c>
      <c r="J159" s="20">
        <v>0.72</v>
      </c>
      <c r="K159" s="2" t="s">
        <v>148</v>
      </c>
    </row>
    <row r="160" spans="1:11" ht="63" x14ac:dyDescent="0.25">
      <c r="A160" s="2">
        <v>4</v>
      </c>
      <c r="B160" s="2" t="s">
        <v>153</v>
      </c>
      <c r="C160" s="2" t="s">
        <v>154</v>
      </c>
      <c r="D160" s="2">
        <v>1</v>
      </c>
      <c r="E160" s="2" t="s">
        <v>147</v>
      </c>
      <c r="F160" s="2" t="s">
        <v>62</v>
      </c>
      <c r="G160" s="13">
        <v>4.5</v>
      </c>
      <c r="H160" s="2">
        <v>3</v>
      </c>
      <c r="I160" s="2">
        <v>0.36</v>
      </c>
      <c r="J160" s="20">
        <v>1.08</v>
      </c>
      <c r="K160" s="2" t="s">
        <v>148</v>
      </c>
    </row>
    <row r="161" spans="1:11" ht="63" x14ac:dyDescent="0.25">
      <c r="A161" s="2">
        <v>5</v>
      </c>
      <c r="B161" s="2" t="s">
        <v>155</v>
      </c>
      <c r="C161" s="2" t="s">
        <v>156</v>
      </c>
      <c r="D161" s="2">
        <v>1</v>
      </c>
      <c r="E161" s="2" t="s">
        <v>147</v>
      </c>
      <c r="F161" s="2" t="s">
        <v>62</v>
      </c>
      <c r="G161" s="13">
        <v>4.5</v>
      </c>
      <c r="H161" s="2">
        <v>3</v>
      </c>
      <c r="I161" s="2">
        <v>0.36</v>
      </c>
      <c r="J161" s="20">
        <v>1.08</v>
      </c>
      <c r="K161" s="2" t="s">
        <v>148</v>
      </c>
    </row>
    <row r="162" spans="1:11" ht="63" x14ac:dyDescent="0.25">
      <c r="A162" s="2">
        <v>6</v>
      </c>
      <c r="B162" s="2" t="s">
        <v>157</v>
      </c>
      <c r="C162" s="2" t="s">
        <v>158</v>
      </c>
      <c r="D162" s="2">
        <v>1</v>
      </c>
      <c r="E162" s="2" t="s">
        <v>147</v>
      </c>
      <c r="F162" s="2" t="s">
        <v>62</v>
      </c>
      <c r="G162" s="13">
        <v>4.5</v>
      </c>
      <c r="H162" s="2">
        <v>3</v>
      </c>
      <c r="I162" s="2">
        <v>0.24</v>
      </c>
      <c r="J162" s="20">
        <v>0.72</v>
      </c>
      <c r="K162" s="2" t="s">
        <v>148</v>
      </c>
    </row>
    <row r="163" spans="1:11" ht="63" x14ac:dyDescent="0.25">
      <c r="A163" s="2">
        <v>7</v>
      </c>
      <c r="B163" s="2" t="s">
        <v>159</v>
      </c>
      <c r="C163" s="2" t="s">
        <v>160</v>
      </c>
      <c r="D163" s="2">
        <v>1</v>
      </c>
      <c r="E163" s="2" t="s">
        <v>147</v>
      </c>
      <c r="F163" s="2" t="s">
        <v>62</v>
      </c>
      <c r="G163" s="13">
        <v>4.5</v>
      </c>
      <c r="H163" s="2">
        <v>3</v>
      </c>
      <c r="I163" s="2">
        <v>0.36</v>
      </c>
      <c r="J163" s="20">
        <v>1.08</v>
      </c>
      <c r="K163" s="2" t="s">
        <v>148</v>
      </c>
    </row>
    <row r="164" spans="1:11" ht="63" x14ac:dyDescent="0.25">
      <c r="A164" s="2">
        <v>8</v>
      </c>
      <c r="B164" s="2" t="s">
        <v>153</v>
      </c>
      <c r="C164" s="2" t="s">
        <v>161</v>
      </c>
      <c r="D164" s="2">
        <v>1</v>
      </c>
      <c r="E164" s="2" t="s">
        <v>147</v>
      </c>
      <c r="F164" s="2" t="s">
        <v>62</v>
      </c>
      <c r="G164" s="13">
        <v>4.5</v>
      </c>
      <c r="H164" s="2">
        <v>3</v>
      </c>
      <c r="I164" s="2">
        <v>0.36</v>
      </c>
      <c r="J164" s="20">
        <v>1.08</v>
      </c>
      <c r="K164" s="2" t="s">
        <v>148</v>
      </c>
    </row>
    <row r="165" spans="1:11" ht="63" x14ac:dyDescent="0.25">
      <c r="A165" s="2">
        <v>9</v>
      </c>
      <c r="B165" s="2" t="s">
        <v>162</v>
      </c>
      <c r="C165" s="2" t="s">
        <v>163</v>
      </c>
      <c r="D165" s="2">
        <v>1</v>
      </c>
      <c r="E165" s="2" t="s">
        <v>147</v>
      </c>
      <c r="F165" s="2" t="s">
        <v>62</v>
      </c>
      <c r="G165" s="13">
        <v>4.5</v>
      </c>
      <c r="H165" s="2">
        <v>3</v>
      </c>
      <c r="I165" s="2">
        <v>0.36</v>
      </c>
      <c r="J165" s="20">
        <v>1.08</v>
      </c>
      <c r="K165" s="2" t="s">
        <v>148</v>
      </c>
    </row>
    <row r="166" spans="1:11" ht="63" x14ac:dyDescent="0.25">
      <c r="A166" s="27">
        <f t="shared" ref="A166" si="5">1+A165</f>
        <v>10</v>
      </c>
      <c r="B166" s="1" t="s">
        <v>162</v>
      </c>
      <c r="C166" s="1" t="s">
        <v>163</v>
      </c>
      <c r="D166" s="1">
        <v>1</v>
      </c>
      <c r="E166" s="1" t="s">
        <v>147</v>
      </c>
      <c r="F166" s="27" t="s">
        <v>164</v>
      </c>
      <c r="G166" s="1">
        <f t="shared" ref="G166" si="6">3*1.5</f>
        <v>4.5</v>
      </c>
      <c r="H166" s="1">
        <v>3</v>
      </c>
      <c r="I166" s="1">
        <v>0.12</v>
      </c>
      <c r="J166" s="14">
        <f t="shared" ref="J166" si="7">SUM(H166*I166)</f>
        <v>0.36</v>
      </c>
      <c r="K166" s="2" t="s">
        <v>148</v>
      </c>
    </row>
    <row r="167" spans="1:11" ht="78.75" x14ac:dyDescent="0.25">
      <c r="A167" s="6">
        <v>11</v>
      </c>
      <c r="B167" s="2" t="s">
        <v>476</v>
      </c>
      <c r="C167" s="2" t="s">
        <v>477</v>
      </c>
      <c r="D167" s="2">
        <v>1</v>
      </c>
      <c r="E167" s="2" t="s">
        <v>52</v>
      </c>
      <c r="F167" s="2" t="s">
        <v>20</v>
      </c>
      <c r="G167" s="2">
        <v>1</v>
      </c>
      <c r="H167" s="6">
        <v>1</v>
      </c>
      <c r="I167" s="6">
        <v>0.35</v>
      </c>
      <c r="J167" s="12">
        <v>0.35</v>
      </c>
      <c r="K167" s="2" t="s">
        <v>478</v>
      </c>
    </row>
    <row r="168" spans="1:11" ht="15.75" x14ac:dyDescent="0.25">
      <c r="A168" s="68" t="s">
        <v>165</v>
      </c>
      <c r="B168" s="70"/>
      <c r="C168" s="70"/>
      <c r="D168" s="70"/>
      <c r="E168" s="70"/>
      <c r="F168" s="70"/>
      <c r="G168" s="70"/>
      <c r="H168" s="70"/>
      <c r="I168" s="70"/>
      <c r="J168" s="70"/>
      <c r="K168" s="70"/>
    </row>
    <row r="169" spans="1:11" ht="15.75" x14ac:dyDescent="0.25">
      <c r="A169" s="68" t="s">
        <v>166</v>
      </c>
      <c r="B169" s="68"/>
      <c r="C169" s="68"/>
      <c r="D169" s="68"/>
      <c r="E169" s="68"/>
      <c r="F169" s="68"/>
      <c r="G169" s="68"/>
      <c r="H169" s="68"/>
      <c r="I169" s="68"/>
      <c r="J169" s="68"/>
      <c r="K169" s="68"/>
    </row>
    <row r="170" spans="1:11" ht="63" x14ac:dyDescent="0.25">
      <c r="A170" s="27">
        <v>1</v>
      </c>
      <c r="B170" s="1" t="s">
        <v>387</v>
      </c>
      <c r="C170" s="1" t="s">
        <v>167</v>
      </c>
      <c r="D170" s="1">
        <v>1</v>
      </c>
      <c r="E170" s="1" t="s">
        <v>147</v>
      </c>
      <c r="F170" s="2" t="s">
        <v>62</v>
      </c>
      <c r="G170" s="1">
        <f t="shared" ref="G170:G184" si="8">3*1.5</f>
        <v>4.5</v>
      </c>
      <c r="H170" s="1">
        <v>2</v>
      </c>
      <c r="I170" s="1">
        <v>0.75</v>
      </c>
      <c r="J170" s="14">
        <f t="shared" ref="J170:J184" si="9">SUM(H170*I170)</f>
        <v>1.5</v>
      </c>
      <c r="K170" s="1" t="s">
        <v>168</v>
      </c>
    </row>
    <row r="171" spans="1:11" ht="63" x14ac:dyDescent="0.25">
      <c r="A171" s="27">
        <f>A170+1</f>
        <v>2</v>
      </c>
      <c r="B171" s="1" t="s">
        <v>388</v>
      </c>
      <c r="C171" s="1" t="s">
        <v>169</v>
      </c>
      <c r="D171" s="1">
        <v>1</v>
      </c>
      <c r="E171" s="1" t="s">
        <v>147</v>
      </c>
      <c r="F171" s="2" t="s">
        <v>62</v>
      </c>
      <c r="G171" s="1">
        <f t="shared" si="8"/>
        <v>4.5</v>
      </c>
      <c r="H171" s="1">
        <v>2</v>
      </c>
      <c r="I171" s="1">
        <v>0.75</v>
      </c>
      <c r="J171" s="14">
        <f t="shared" si="9"/>
        <v>1.5</v>
      </c>
      <c r="K171" s="1" t="s">
        <v>168</v>
      </c>
    </row>
    <row r="172" spans="1:11" ht="63" x14ac:dyDescent="0.25">
      <c r="A172" s="27">
        <f t="shared" ref="A172:A184" si="10">A171+1</f>
        <v>3</v>
      </c>
      <c r="B172" s="1" t="s">
        <v>170</v>
      </c>
      <c r="C172" s="1" t="s">
        <v>171</v>
      </c>
      <c r="D172" s="1">
        <v>1</v>
      </c>
      <c r="E172" s="1" t="s">
        <v>147</v>
      </c>
      <c r="F172" s="2" t="s">
        <v>62</v>
      </c>
      <c r="G172" s="1">
        <f t="shared" si="8"/>
        <v>4.5</v>
      </c>
      <c r="H172" s="1">
        <v>1</v>
      </c>
      <c r="I172" s="1">
        <v>0.75</v>
      </c>
      <c r="J172" s="14">
        <f t="shared" si="9"/>
        <v>0.75</v>
      </c>
      <c r="K172" s="1" t="s">
        <v>168</v>
      </c>
    </row>
    <row r="173" spans="1:11" ht="63" x14ac:dyDescent="0.25">
      <c r="A173" s="27">
        <f t="shared" si="10"/>
        <v>4</v>
      </c>
      <c r="B173" s="1" t="s">
        <v>172</v>
      </c>
      <c r="C173" s="1" t="s">
        <v>173</v>
      </c>
      <c r="D173" s="1">
        <v>1</v>
      </c>
      <c r="E173" s="1" t="s">
        <v>147</v>
      </c>
      <c r="F173" s="2" t="s">
        <v>62</v>
      </c>
      <c r="G173" s="1">
        <f t="shared" si="8"/>
        <v>4.5</v>
      </c>
      <c r="H173" s="1">
        <v>2</v>
      </c>
      <c r="I173" s="1">
        <v>0.75</v>
      </c>
      <c r="J173" s="14">
        <f t="shared" si="9"/>
        <v>1.5</v>
      </c>
      <c r="K173" s="1" t="s">
        <v>168</v>
      </c>
    </row>
    <row r="174" spans="1:11" ht="63" x14ac:dyDescent="0.25">
      <c r="A174" s="27">
        <f t="shared" si="10"/>
        <v>5</v>
      </c>
      <c r="B174" s="1" t="s">
        <v>174</v>
      </c>
      <c r="C174" s="1" t="s">
        <v>175</v>
      </c>
      <c r="D174" s="1">
        <v>1</v>
      </c>
      <c r="E174" s="1" t="s">
        <v>147</v>
      </c>
      <c r="F174" s="2" t="s">
        <v>62</v>
      </c>
      <c r="G174" s="1">
        <f t="shared" si="8"/>
        <v>4.5</v>
      </c>
      <c r="H174" s="1">
        <v>2</v>
      </c>
      <c r="I174" s="1">
        <v>0.75</v>
      </c>
      <c r="J174" s="14">
        <f t="shared" si="9"/>
        <v>1.5</v>
      </c>
      <c r="K174" s="1" t="s">
        <v>168</v>
      </c>
    </row>
    <row r="175" spans="1:11" ht="63" x14ac:dyDescent="0.25">
      <c r="A175" s="27">
        <f t="shared" si="10"/>
        <v>6</v>
      </c>
      <c r="B175" s="1" t="s">
        <v>389</v>
      </c>
      <c r="C175" s="1" t="s">
        <v>69</v>
      </c>
      <c r="D175" s="1">
        <v>1</v>
      </c>
      <c r="E175" s="1" t="s">
        <v>147</v>
      </c>
      <c r="F175" s="2" t="s">
        <v>62</v>
      </c>
      <c r="G175" s="1">
        <f t="shared" si="8"/>
        <v>4.5</v>
      </c>
      <c r="H175" s="1">
        <v>2</v>
      </c>
      <c r="I175" s="1">
        <v>0.75</v>
      </c>
      <c r="J175" s="14">
        <f t="shared" si="9"/>
        <v>1.5</v>
      </c>
      <c r="K175" s="1" t="s">
        <v>168</v>
      </c>
    </row>
    <row r="176" spans="1:11" ht="63" x14ac:dyDescent="0.25">
      <c r="A176" s="27">
        <f t="shared" si="10"/>
        <v>7</v>
      </c>
      <c r="B176" s="1" t="s">
        <v>390</v>
      </c>
      <c r="C176" s="1" t="s">
        <v>176</v>
      </c>
      <c r="D176" s="1">
        <v>1</v>
      </c>
      <c r="E176" s="1" t="s">
        <v>147</v>
      </c>
      <c r="F176" s="2" t="s">
        <v>62</v>
      </c>
      <c r="G176" s="1">
        <f t="shared" si="8"/>
        <v>4.5</v>
      </c>
      <c r="H176" s="1">
        <v>2</v>
      </c>
      <c r="I176" s="1">
        <v>0.75</v>
      </c>
      <c r="J176" s="14">
        <f t="shared" si="9"/>
        <v>1.5</v>
      </c>
      <c r="K176" s="1" t="s">
        <v>168</v>
      </c>
    </row>
    <row r="177" spans="1:11" ht="63" x14ac:dyDescent="0.25">
      <c r="A177" s="27">
        <f t="shared" si="10"/>
        <v>8</v>
      </c>
      <c r="B177" s="1" t="s">
        <v>391</v>
      </c>
      <c r="C177" s="1" t="s">
        <v>177</v>
      </c>
      <c r="D177" s="1">
        <v>1</v>
      </c>
      <c r="E177" s="1" t="s">
        <v>147</v>
      </c>
      <c r="F177" s="2" t="s">
        <v>62</v>
      </c>
      <c r="G177" s="1">
        <f t="shared" si="8"/>
        <v>4.5</v>
      </c>
      <c r="H177" s="1">
        <v>2</v>
      </c>
      <c r="I177" s="1">
        <v>0.75</v>
      </c>
      <c r="J177" s="14">
        <f t="shared" si="9"/>
        <v>1.5</v>
      </c>
      <c r="K177" s="1" t="s">
        <v>168</v>
      </c>
    </row>
    <row r="178" spans="1:11" ht="63" x14ac:dyDescent="0.25">
      <c r="A178" s="27">
        <f t="shared" si="10"/>
        <v>9</v>
      </c>
      <c r="B178" s="1" t="s">
        <v>392</v>
      </c>
      <c r="C178" s="1" t="s">
        <v>176</v>
      </c>
      <c r="D178" s="1">
        <v>1</v>
      </c>
      <c r="E178" s="1" t="s">
        <v>147</v>
      </c>
      <c r="F178" s="2" t="s">
        <v>62</v>
      </c>
      <c r="G178" s="1">
        <f t="shared" si="8"/>
        <v>4.5</v>
      </c>
      <c r="H178" s="1">
        <v>2</v>
      </c>
      <c r="I178" s="1">
        <v>0.75</v>
      </c>
      <c r="J178" s="14">
        <f t="shared" si="9"/>
        <v>1.5</v>
      </c>
      <c r="K178" s="1" t="s">
        <v>168</v>
      </c>
    </row>
    <row r="179" spans="1:11" ht="63" x14ac:dyDescent="0.25">
      <c r="A179" s="27">
        <f t="shared" si="10"/>
        <v>10</v>
      </c>
      <c r="B179" s="1" t="s">
        <v>397</v>
      </c>
      <c r="C179" s="1" t="s">
        <v>176</v>
      </c>
      <c r="D179" s="1">
        <v>1</v>
      </c>
      <c r="E179" s="1" t="s">
        <v>147</v>
      </c>
      <c r="F179" s="2" t="s">
        <v>62</v>
      </c>
      <c r="G179" s="1">
        <f t="shared" si="8"/>
        <v>4.5</v>
      </c>
      <c r="H179" s="1">
        <v>3</v>
      </c>
      <c r="I179" s="1">
        <v>0.75</v>
      </c>
      <c r="J179" s="14">
        <f t="shared" si="9"/>
        <v>2.25</v>
      </c>
      <c r="K179" s="1" t="s">
        <v>168</v>
      </c>
    </row>
    <row r="180" spans="1:11" ht="63" x14ac:dyDescent="0.25">
      <c r="A180" s="27">
        <f t="shared" si="10"/>
        <v>11</v>
      </c>
      <c r="B180" s="1" t="s">
        <v>398</v>
      </c>
      <c r="C180" s="1" t="s">
        <v>178</v>
      </c>
      <c r="D180" s="1">
        <v>1</v>
      </c>
      <c r="E180" s="1" t="s">
        <v>147</v>
      </c>
      <c r="F180" s="2" t="s">
        <v>62</v>
      </c>
      <c r="G180" s="1">
        <f t="shared" si="8"/>
        <v>4.5</v>
      </c>
      <c r="H180" s="1">
        <v>2</v>
      </c>
      <c r="I180" s="1">
        <v>0.75</v>
      </c>
      <c r="J180" s="14">
        <f t="shared" si="9"/>
        <v>1.5</v>
      </c>
      <c r="K180" s="1" t="s">
        <v>168</v>
      </c>
    </row>
    <row r="181" spans="1:11" ht="63" x14ac:dyDescent="0.25">
      <c r="A181" s="27">
        <f t="shared" si="10"/>
        <v>12</v>
      </c>
      <c r="B181" s="1" t="s">
        <v>393</v>
      </c>
      <c r="C181" s="1" t="s">
        <v>178</v>
      </c>
      <c r="D181" s="1">
        <v>1</v>
      </c>
      <c r="E181" s="1" t="s">
        <v>147</v>
      </c>
      <c r="F181" s="2" t="s">
        <v>62</v>
      </c>
      <c r="G181" s="1">
        <f t="shared" si="8"/>
        <v>4.5</v>
      </c>
      <c r="H181" s="1">
        <v>2</v>
      </c>
      <c r="I181" s="1">
        <v>0.75</v>
      </c>
      <c r="J181" s="14">
        <f t="shared" si="9"/>
        <v>1.5</v>
      </c>
      <c r="K181" s="1" t="s">
        <v>168</v>
      </c>
    </row>
    <row r="182" spans="1:11" ht="63" x14ac:dyDescent="0.25">
      <c r="A182" s="27">
        <f t="shared" si="10"/>
        <v>13</v>
      </c>
      <c r="B182" s="1" t="s">
        <v>394</v>
      </c>
      <c r="C182" s="1" t="s">
        <v>179</v>
      </c>
      <c r="D182" s="1">
        <v>1</v>
      </c>
      <c r="E182" s="1" t="s">
        <v>147</v>
      </c>
      <c r="F182" s="2" t="s">
        <v>62</v>
      </c>
      <c r="G182" s="1" t="s">
        <v>180</v>
      </c>
      <c r="H182" s="1">
        <v>2</v>
      </c>
      <c r="I182" s="1">
        <v>0.75</v>
      </c>
      <c r="J182" s="14">
        <f t="shared" si="9"/>
        <v>1.5</v>
      </c>
      <c r="K182" s="1" t="s">
        <v>168</v>
      </c>
    </row>
    <row r="183" spans="1:11" ht="63" x14ac:dyDescent="0.25">
      <c r="A183" s="27">
        <f t="shared" si="10"/>
        <v>14</v>
      </c>
      <c r="B183" s="1" t="s">
        <v>181</v>
      </c>
      <c r="C183" s="1" t="s">
        <v>180</v>
      </c>
      <c r="D183" s="1">
        <v>1</v>
      </c>
      <c r="E183" s="1" t="s">
        <v>147</v>
      </c>
      <c r="F183" s="2" t="s">
        <v>62</v>
      </c>
      <c r="G183" s="1">
        <f t="shared" si="8"/>
        <v>4.5</v>
      </c>
      <c r="H183" s="1">
        <v>2</v>
      </c>
      <c r="I183" s="1">
        <v>0.75</v>
      </c>
      <c r="J183" s="14">
        <f t="shared" si="9"/>
        <v>1.5</v>
      </c>
      <c r="K183" s="1" t="s">
        <v>168</v>
      </c>
    </row>
    <row r="184" spans="1:11" ht="63" x14ac:dyDescent="0.25">
      <c r="A184" s="27">
        <f t="shared" si="10"/>
        <v>15</v>
      </c>
      <c r="B184" s="1" t="s">
        <v>399</v>
      </c>
      <c r="C184" s="1" t="s">
        <v>180</v>
      </c>
      <c r="D184" s="1">
        <v>1</v>
      </c>
      <c r="E184" s="1" t="s">
        <v>147</v>
      </c>
      <c r="F184" s="2" t="s">
        <v>62</v>
      </c>
      <c r="G184" s="1">
        <f t="shared" si="8"/>
        <v>4.5</v>
      </c>
      <c r="H184" s="1">
        <v>2</v>
      </c>
      <c r="I184" s="1">
        <v>0.75</v>
      </c>
      <c r="J184" s="14">
        <f t="shared" si="9"/>
        <v>1.5</v>
      </c>
      <c r="K184" s="1" t="s">
        <v>168</v>
      </c>
    </row>
    <row r="185" spans="1:11" ht="63" x14ac:dyDescent="0.25">
      <c r="A185" s="2">
        <v>16</v>
      </c>
      <c r="B185" s="2" t="s">
        <v>395</v>
      </c>
      <c r="C185" s="2" t="s">
        <v>182</v>
      </c>
      <c r="D185" s="2">
        <v>1</v>
      </c>
      <c r="E185" s="2" t="s">
        <v>183</v>
      </c>
      <c r="F185" s="2" t="s">
        <v>62</v>
      </c>
      <c r="G185" s="13">
        <v>4</v>
      </c>
      <c r="H185" s="2">
        <v>1</v>
      </c>
      <c r="I185" s="2">
        <v>1.8</v>
      </c>
      <c r="J185" s="20">
        <v>1.8</v>
      </c>
      <c r="K185" s="2" t="s">
        <v>184</v>
      </c>
    </row>
    <row r="186" spans="1:11" ht="47.25" x14ac:dyDescent="0.25">
      <c r="A186" s="2">
        <v>17</v>
      </c>
      <c r="B186" s="2" t="s">
        <v>396</v>
      </c>
      <c r="C186" s="2" t="s">
        <v>83</v>
      </c>
      <c r="D186" s="2">
        <v>1</v>
      </c>
      <c r="E186" s="2" t="s">
        <v>122</v>
      </c>
      <c r="F186" s="2" t="s">
        <v>62</v>
      </c>
      <c r="G186" s="21">
        <v>1</v>
      </c>
      <c r="H186" s="2">
        <v>1</v>
      </c>
      <c r="I186" s="2">
        <v>0.6</v>
      </c>
      <c r="J186" s="7">
        <v>0.6</v>
      </c>
      <c r="K186" s="2" t="s">
        <v>185</v>
      </c>
    </row>
    <row r="187" spans="1:11" ht="63" x14ac:dyDescent="0.25">
      <c r="A187" s="2">
        <v>18</v>
      </c>
      <c r="B187" s="2" t="s">
        <v>186</v>
      </c>
      <c r="C187" s="2" t="s">
        <v>187</v>
      </c>
      <c r="D187" s="2">
        <v>1</v>
      </c>
      <c r="E187" s="2" t="s">
        <v>188</v>
      </c>
      <c r="F187" s="2" t="s">
        <v>62</v>
      </c>
      <c r="G187" s="2">
        <v>2.25</v>
      </c>
      <c r="H187" s="2">
        <v>1</v>
      </c>
      <c r="I187" s="2">
        <v>0.75</v>
      </c>
      <c r="J187" s="20">
        <v>0.75</v>
      </c>
      <c r="K187" s="1" t="s">
        <v>168</v>
      </c>
    </row>
    <row r="188" spans="1:11" ht="63" x14ac:dyDescent="0.25">
      <c r="A188" s="2">
        <v>19</v>
      </c>
      <c r="B188" s="2" t="s">
        <v>189</v>
      </c>
      <c r="C188" s="2" t="s">
        <v>187</v>
      </c>
      <c r="D188" s="2">
        <v>1</v>
      </c>
      <c r="E188" s="2" t="s">
        <v>188</v>
      </c>
      <c r="F188" s="2" t="s">
        <v>62</v>
      </c>
      <c r="G188" s="2">
        <v>2.25</v>
      </c>
      <c r="H188" s="2">
        <v>1</v>
      </c>
      <c r="I188" s="2">
        <v>0.75</v>
      </c>
      <c r="J188" s="20">
        <v>0.75</v>
      </c>
      <c r="K188" s="1" t="s">
        <v>168</v>
      </c>
    </row>
    <row r="189" spans="1:11" ht="63" x14ac:dyDescent="0.25">
      <c r="A189" s="2">
        <v>20</v>
      </c>
      <c r="B189" s="2" t="s">
        <v>190</v>
      </c>
      <c r="C189" s="2" t="s">
        <v>180</v>
      </c>
      <c r="D189" s="2">
        <v>1</v>
      </c>
      <c r="E189" s="2" t="s">
        <v>188</v>
      </c>
      <c r="F189" s="2" t="s">
        <v>62</v>
      </c>
      <c r="G189" s="2">
        <v>4.5</v>
      </c>
      <c r="H189" s="2">
        <v>2</v>
      </c>
      <c r="I189" s="2">
        <v>0.75</v>
      </c>
      <c r="J189" s="20">
        <v>1.5</v>
      </c>
      <c r="K189" s="1" t="s">
        <v>168</v>
      </c>
    </row>
    <row r="190" spans="1:11" ht="15.75" x14ac:dyDescent="0.25">
      <c r="A190" s="71" t="s">
        <v>191</v>
      </c>
      <c r="B190" s="71"/>
      <c r="C190" s="71"/>
      <c r="D190" s="71"/>
      <c r="E190" s="71"/>
      <c r="F190" s="71"/>
      <c r="G190" s="71"/>
      <c r="H190" s="71"/>
      <c r="I190" s="71"/>
      <c r="J190" s="71"/>
      <c r="K190" s="71"/>
    </row>
    <row r="191" spans="1:11" ht="15.75" x14ac:dyDescent="0.25">
      <c r="A191" s="71" t="s">
        <v>192</v>
      </c>
      <c r="B191" s="71"/>
      <c r="C191" s="71"/>
      <c r="D191" s="71"/>
      <c r="E191" s="71"/>
      <c r="F191" s="71"/>
      <c r="G191" s="71"/>
      <c r="H191" s="71"/>
      <c r="I191" s="71"/>
      <c r="J191" s="71"/>
      <c r="K191" s="71"/>
    </row>
    <row r="192" spans="1:11" ht="72.75" customHeight="1" x14ac:dyDescent="0.25">
      <c r="A192" s="18">
        <v>1</v>
      </c>
      <c r="B192" s="1" t="s">
        <v>193</v>
      </c>
      <c r="C192" s="1" t="s">
        <v>194</v>
      </c>
      <c r="D192" s="18">
        <v>1</v>
      </c>
      <c r="E192" s="18" t="s">
        <v>53</v>
      </c>
      <c r="F192" s="18" t="s">
        <v>53</v>
      </c>
      <c r="G192" s="18"/>
      <c r="H192" s="18">
        <v>1</v>
      </c>
      <c r="I192" s="18">
        <v>0.75</v>
      </c>
      <c r="J192" s="18">
        <v>0.75</v>
      </c>
      <c r="K192" s="1" t="s">
        <v>195</v>
      </c>
    </row>
    <row r="193" spans="1:11" ht="74.25" customHeight="1" x14ac:dyDescent="0.25">
      <c r="A193" s="18">
        <v>2</v>
      </c>
      <c r="B193" s="1" t="s">
        <v>196</v>
      </c>
      <c r="C193" s="1" t="s">
        <v>197</v>
      </c>
      <c r="D193" s="18">
        <v>1</v>
      </c>
      <c r="E193" s="18" t="s">
        <v>53</v>
      </c>
      <c r="F193" s="18" t="s">
        <v>53</v>
      </c>
      <c r="G193" s="18"/>
      <c r="H193" s="18">
        <v>1</v>
      </c>
      <c r="I193" s="18">
        <v>0.75</v>
      </c>
      <c r="J193" s="18">
        <v>0.75</v>
      </c>
      <c r="K193" s="1" t="s">
        <v>195</v>
      </c>
    </row>
    <row r="194" spans="1:11" ht="78.75" x14ac:dyDescent="0.25">
      <c r="A194" s="18">
        <v>3</v>
      </c>
      <c r="B194" s="1" t="s">
        <v>198</v>
      </c>
      <c r="C194" s="18" t="s">
        <v>199</v>
      </c>
      <c r="D194" s="6">
        <v>1</v>
      </c>
      <c r="E194" s="6" t="s">
        <v>53</v>
      </c>
      <c r="F194" s="6" t="s">
        <v>53</v>
      </c>
      <c r="G194" s="6"/>
      <c r="H194" s="6">
        <v>1</v>
      </c>
      <c r="I194" s="6">
        <v>0.75</v>
      </c>
      <c r="J194" s="6">
        <v>0.75</v>
      </c>
      <c r="K194" s="1" t="s">
        <v>195</v>
      </c>
    </row>
    <row r="195" spans="1:11" ht="68.25" customHeight="1" x14ac:dyDescent="0.25">
      <c r="A195" s="18">
        <v>4</v>
      </c>
      <c r="B195" s="1" t="s">
        <v>200</v>
      </c>
      <c r="C195" s="1" t="s">
        <v>201</v>
      </c>
      <c r="D195" s="6">
        <v>1</v>
      </c>
      <c r="E195" s="6" t="s">
        <v>53</v>
      </c>
      <c r="F195" s="6" t="s">
        <v>53</v>
      </c>
      <c r="G195" s="6"/>
      <c r="H195" s="6">
        <v>1</v>
      </c>
      <c r="I195" s="6">
        <v>0.75</v>
      </c>
      <c r="J195" s="6">
        <v>0.75</v>
      </c>
      <c r="K195" s="1" t="s">
        <v>195</v>
      </c>
    </row>
    <row r="196" spans="1:11" ht="78.75" x14ac:dyDescent="0.25">
      <c r="A196" s="18">
        <v>5</v>
      </c>
      <c r="B196" s="1" t="s">
        <v>202</v>
      </c>
      <c r="C196" s="1" t="s">
        <v>203</v>
      </c>
      <c r="D196" s="6">
        <v>1</v>
      </c>
      <c r="E196" s="6" t="s">
        <v>53</v>
      </c>
      <c r="F196" s="6" t="s">
        <v>53</v>
      </c>
      <c r="G196" s="6"/>
      <c r="H196" s="6">
        <v>1</v>
      </c>
      <c r="I196" s="6">
        <v>0.75</v>
      </c>
      <c r="J196" s="6">
        <v>0.75</v>
      </c>
      <c r="K196" s="1" t="s">
        <v>195</v>
      </c>
    </row>
    <row r="197" spans="1:11" ht="78.75" x14ac:dyDescent="0.25">
      <c r="A197" s="6">
        <v>6</v>
      </c>
      <c r="B197" s="2" t="s">
        <v>204</v>
      </c>
      <c r="C197" s="2" t="s">
        <v>205</v>
      </c>
      <c r="D197" s="6">
        <v>1</v>
      </c>
      <c r="E197" s="6" t="s">
        <v>52</v>
      </c>
      <c r="F197" s="6" t="s">
        <v>53</v>
      </c>
      <c r="G197" s="6">
        <v>12.6</v>
      </c>
      <c r="H197" s="6">
        <v>3</v>
      </c>
      <c r="I197" s="6">
        <v>1</v>
      </c>
      <c r="J197" s="22">
        <v>3</v>
      </c>
      <c r="K197" s="2" t="s">
        <v>206</v>
      </c>
    </row>
    <row r="198" spans="1:11" ht="63" x14ac:dyDescent="0.25">
      <c r="A198" s="6">
        <v>7</v>
      </c>
      <c r="B198" s="2" t="s">
        <v>207</v>
      </c>
      <c r="C198" s="2" t="s">
        <v>83</v>
      </c>
      <c r="D198" s="6">
        <v>1</v>
      </c>
      <c r="E198" s="2" t="s">
        <v>78</v>
      </c>
      <c r="F198" s="2" t="s">
        <v>79</v>
      </c>
      <c r="G198" s="6">
        <v>10</v>
      </c>
      <c r="H198" s="6">
        <v>3</v>
      </c>
      <c r="I198" s="22">
        <v>1</v>
      </c>
      <c r="J198" s="6">
        <v>3</v>
      </c>
      <c r="K198" s="2" t="s">
        <v>208</v>
      </c>
    </row>
    <row r="199" spans="1:11" ht="63" x14ac:dyDescent="0.25">
      <c r="A199" s="6">
        <v>8</v>
      </c>
      <c r="B199" s="2" t="s">
        <v>585</v>
      </c>
      <c r="C199" s="2" t="s">
        <v>504</v>
      </c>
      <c r="D199" s="6">
        <v>1</v>
      </c>
      <c r="E199" s="2" t="s">
        <v>52</v>
      </c>
      <c r="F199" s="2" t="s">
        <v>79</v>
      </c>
      <c r="G199" s="6">
        <v>2.4</v>
      </c>
      <c r="H199" s="6">
        <v>1</v>
      </c>
      <c r="I199" s="22">
        <v>0.5</v>
      </c>
      <c r="J199" s="6">
        <v>0.5</v>
      </c>
      <c r="K199" s="2" t="s">
        <v>505</v>
      </c>
    </row>
    <row r="200" spans="1:11" ht="63" x14ac:dyDescent="0.25">
      <c r="A200" s="6">
        <v>9</v>
      </c>
      <c r="B200" s="2" t="s">
        <v>586</v>
      </c>
      <c r="C200" s="2" t="s">
        <v>587</v>
      </c>
      <c r="D200" s="6">
        <v>1</v>
      </c>
      <c r="E200" s="2" t="s">
        <v>52</v>
      </c>
      <c r="F200" s="2" t="s">
        <v>79</v>
      </c>
      <c r="G200" s="6">
        <v>1</v>
      </c>
      <c r="H200" s="6">
        <v>1</v>
      </c>
      <c r="I200" s="22">
        <v>0.3</v>
      </c>
      <c r="J200" s="6">
        <v>0.3</v>
      </c>
      <c r="K200" s="2" t="s">
        <v>588</v>
      </c>
    </row>
    <row r="201" spans="1:11" ht="15.75" x14ac:dyDescent="0.25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</row>
    <row r="202" spans="1:11" ht="15.75" x14ac:dyDescent="0.25">
      <c r="A202" s="62" t="s">
        <v>209</v>
      </c>
      <c r="B202" s="62"/>
      <c r="C202" s="62"/>
      <c r="D202" s="62"/>
      <c r="E202" s="62"/>
      <c r="F202" s="62"/>
      <c r="G202" s="62"/>
      <c r="H202" s="62"/>
      <c r="I202" s="62"/>
      <c r="J202" s="62"/>
      <c r="K202" s="62"/>
    </row>
    <row r="203" spans="1:11" ht="78.75" x14ac:dyDescent="0.25">
      <c r="A203" s="2">
        <v>1</v>
      </c>
      <c r="B203" s="2" t="s">
        <v>210</v>
      </c>
      <c r="C203" s="2" t="s">
        <v>211</v>
      </c>
      <c r="D203" s="2">
        <v>1</v>
      </c>
      <c r="E203" s="2" t="s">
        <v>52</v>
      </c>
      <c r="F203" s="6" t="s">
        <v>53</v>
      </c>
      <c r="G203" s="2">
        <v>1.92</v>
      </c>
      <c r="H203" s="2">
        <v>1</v>
      </c>
      <c r="I203" s="2">
        <v>1</v>
      </c>
      <c r="J203" s="7">
        <v>1</v>
      </c>
      <c r="K203" s="2" t="s">
        <v>206</v>
      </c>
    </row>
    <row r="204" spans="1:11" ht="78.75" x14ac:dyDescent="0.25">
      <c r="A204" s="30">
        <v>2</v>
      </c>
      <c r="B204" s="15" t="s">
        <v>485</v>
      </c>
      <c r="C204" s="15" t="s">
        <v>470</v>
      </c>
      <c r="D204" s="15">
        <v>1</v>
      </c>
      <c r="E204" s="15" t="s">
        <v>52</v>
      </c>
      <c r="F204" s="15" t="s">
        <v>20</v>
      </c>
      <c r="G204" s="15">
        <v>1</v>
      </c>
      <c r="H204" s="15">
        <v>1</v>
      </c>
      <c r="I204" s="15">
        <v>0.35</v>
      </c>
      <c r="J204" s="20">
        <v>0.35</v>
      </c>
      <c r="K204" s="15" t="s">
        <v>480</v>
      </c>
    </row>
    <row r="205" spans="1:11" ht="78.75" x14ac:dyDescent="0.25">
      <c r="A205" s="2">
        <v>3</v>
      </c>
      <c r="B205" s="15" t="s">
        <v>486</v>
      </c>
      <c r="C205" s="15" t="s">
        <v>465</v>
      </c>
      <c r="D205" s="15">
        <v>1</v>
      </c>
      <c r="E205" s="15" t="s">
        <v>52</v>
      </c>
      <c r="F205" s="15" t="s">
        <v>20</v>
      </c>
      <c r="G205" s="15">
        <v>1</v>
      </c>
      <c r="H205" s="15">
        <v>1</v>
      </c>
      <c r="I205" s="15">
        <v>0.35</v>
      </c>
      <c r="J205" s="20">
        <v>0.35</v>
      </c>
      <c r="K205" s="2" t="s">
        <v>478</v>
      </c>
    </row>
    <row r="206" spans="1:11" ht="47.25" x14ac:dyDescent="0.25">
      <c r="A206" s="41">
        <v>4</v>
      </c>
      <c r="B206" s="2" t="s">
        <v>511</v>
      </c>
      <c r="C206" s="2" t="s">
        <v>512</v>
      </c>
      <c r="D206" s="2">
        <v>1</v>
      </c>
      <c r="E206" s="2" t="s">
        <v>52</v>
      </c>
      <c r="F206" s="2" t="s">
        <v>20</v>
      </c>
      <c r="G206" s="13">
        <v>1.5</v>
      </c>
      <c r="H206" s="2">
        <v>1</v>
      </c>
      <c r="I206" s="2">
        <v>0.75</v>
      </c>
      <c r="J206" s="20">
        <v>0.75</v>
      </c>
      <c r="K206" s="2" t="s">
        <v>513</v>
      </c>
    </row>
    <row r="207" spans="1:11" ht="47.25" x14ac:dyDescent="0.25">
      <c r="A207" s="49">
        <v>5</v>
      </c>
      <c r="B207" s="45" t="s">
        <v>547</v>
      </c>
      <c r="C207" s="45" t="s">
        <v>517</v>
      </c>
      <c r="D207" s="45">
        <v>1</v>
      </c>
      <c r="E207" s="45" t="s">
        <v>52</v>
      </c>
      <c r="F207" s="45" t="s">
        <v>20</v>
      </c>
      <c r="G207" s="45">
        <v>4</v>
      </c>
      <c r="H207" s="45">
        <v>1</v>
      </c>
      <c r="I207" s="45">
        <v>0.75</v>
      </c>
      <c r="J207" s="48">
        <v>0.75</v>
      </c>
      <c r="K207" s="45" t="s">
        <v>548</v>
      </c>
    </row>
    <row r="208" spans="1:11" ht="15.75" x14ac:dyDescent="0.25">
      <c r="A208" s="73" t="s">
        <v>403</v>
      </c>
      <c r="B208" s="74"/>
      <c r="C208" s="74"/>
      <c r="D208" s="74"/>
      <c r="E208" s="74"/>
      <c r="F208" s="74"/>
      <c r="G208" s="74"/>
      <c r="H208" s="74"/>
      <c r="I208" s="74"/>
      <c r="J208" s="74"/>
      <c r="K208" s="75"/>
    </row>
    <row r="209" spans="1:11" ht="78.75" customHeight="1" x14ac:dyDescent="0.25">
      <c r="A209" s="2">
        <v>1</v>
      </c>
      <c r="B209" s="3" t="s">
        <v>404</v>
      </c>
      <c r="C209" s="3" t="s">
        <v>406</v>
      </c>
      <c r="D209" s="3" t="s">
        <v>140</v>
      </c>
      <c r="E209" s="3" t="s">
        <v>405</v>
      </c>
      <c r="F209" s="3" t="s">
        <v>108</v>
      </c>
      <c r="G209" s="2">
        <v>72</v>
      </c>
      <c r="H209" s="2" t="s">
        <v>109</v>
      </c>
      <c r="I209" s="2" t="s">
        <v>109</v>
      </c>
      <c r="J209" s="7" t="s">
        <v>109</v>
      </c>
      <c r="K209" s="23" t="s">
        <v>402</v>
      </c>
    </row>
    <row r="210" spans="1:11" ht="15.75" x14ac:dyDescent="0.25">
      <c r="A210" s="73" t="s">
        <v>407</v>
      </c>
      <c r="B210" s="74"/>
      <c r="C210" s="74"/>
      <c r="D210" s="74"/>
      <c r="E210" s="74"/>
      <c r="F210" s="74"/>
      <c r="G210" s="74"/>
      <c r="H210" s="74"/>
      <c r="I210" s="74"/>
      <c r="J210" s="74"/>
      <c r="K210" s="74"/>
    </row>
    <row r="211" spans="1:11" ht="84.75" customHeight="1" x14ac:dyDescent="0.25">
      <c r="A211" s="2">
        <v>1</v>
      </c>
      <c r="B211" s="3" t="s">
        <v>408</v>
      </c>
      <c r="C211" s="3" t="s">
        <v>409</v>
      </c>
      <c r="D211" s="3" t="s">
        <v>140</v>
      </c>
      <c r="E211" s="3" t="s">
        <v>405</v>
      </c>
      <c r="F211" s="3" t="s">
        <v>108</v>
      </c>
      <c r="G211" s="3">
        <v>72</v>
      </c>
      <c r="H211" s="2"/>
      <c r="I211" s="2"/>
      <c r="J211" s="7"/>
      <c r="K211" s="23" t="s">
        <v>402</v>
      </c>
    </row>
    <row r="212" spans="1:11" ht="78.75" x14ac:dyDescent="0.25">
      <c r="A212" s="18">
        <v>2</v>
      </c>
      <c r="B212" s="15" t="s">
        <v>487</v>
      </c>
      <c r="C212" s="27" t="s">
        <v>465</v>
      </c>
      <c r="D212" s="27">
        <v>1</v>
      </c>
      <c r="E212" s="15" t="s">
        <v>52</v>
      </c>
      <c r="F212" s="15" t="s">
        <v>20</v>
      </c>
      <c r="G212" s="15">
        <v>1</v>
      </c>
      <c r="H212" s="15">
        <v>1</v>
      </c>
      <c r="I212" s="15">
        <v>0.35</v>
      </c>
      <c r="J212" s="20">
        <v>0.35</v>
      </c>
      <c r="K212" s="2" t="s">
        <v>478</v>
      </c>
    </row>
    <row r="213" spans="1:11" ht="47.25" x14ac:dyDescent="0.25">
      <c r="A213" s="49">
        <v>3</v>
      </c>
      <c r="B213" s="45" t="s">
        <v>549</v>
      </c>
      <c r="C213" s="45" t="s">
        <v>550</v>
      </c>
      <c r="D213" s="45">
        <v>1</v>
      </c>
      <c r="E213" s="45" t="s">
        <v>52</v>
      </c>
      <c r="F213" s="45" t="s">
        <v>20</v>
      </c>
      <c r="G213" s="57">
        <v>4</v>
      </c>
      <c r="H213" s="45">
        <v>1</v>
      </c>
      <c r="I213" s="45">
        <v>0.75</v>
      </c>
      <c r="J213" s="45">
        <v>0.75</v>
      </c>
      <c r="K213" s="45" t="s">
        <v>548</v>
      </c>
    </row>
    <row r="214" spans="1:11" ht="15.75" x14ac:dyDescent="0.25">
      <c r="A214" s="62" t="s">
        <v>212</v>
      </c>
      <c r="B214" s="62"/>
      <c r="C214" s="62"/>
      <c r="D214" s="62"/>
      <c r="E214" s="62"/>
      <c r="F214" s="62"/>
      <c r="G214" s="62"/>
      <c r="H214" s="62"/>
      <c r="I214" s="62"/>
      <c r="J214" s="62"/>
      <c r="K214" s="62"/>
    </row>
    <row r="215" spans="1:11" ht="15.75" x14ac:dyDescent="0.25">
      <c r="A215" s="69" t="s">
        <v>213</v>
      </c>
      <c r="B215" s="69"/>
      <c r="C215" s="69"/>
      <c r="D215" s="69"/>
      <c r="E215" s="69"/>
      <c r="F215" s="69"/>
      <c r="G215" s="69"/>
      <c r="H215" s="69"/>
      <c r="I215" s="69"/>
      <c r="J215" s="69"/>
      <c r="K215" s="69"/>
    </row>
    <row r="216" spans="1:11" ht="63" x14ac:dyDescent="0.25">
      <c r="A216" s="2">
        <v>1</v>
      </c>
      <c r="B216" s="2" t="s">
        <v>366</v>
      </c>
      <c r="C216" s="2" t="s">
        <v>214</v>
      </c>
      <c r="D216" s="2" t="s">
        <v>107</v>
      </c>
      <c r="E216" s="2" t="s">
        <v>52</v>
      </c>
      <c r="F216" s="2" t="s">
        <v>108</v>
      </c>
      <c r="G216" s="2">
        <v>288</v>
      </c>
      <c r="H216" s="2" t="s">
        <v>109</v>
      </c>
      <c r="I216" s="2" t="s">
        <v>109</v>
      </c>
      <c r="J216" s="7" t="s">
        <v>109</v>
      </c>
      <c r="K216" s="2" t="s">
        <v>215</v>
      </c>
    </row>
    <row r="217" spans="1:11" ht="63" x14ac:dyDescent="0.25">
      <c r="A217" s="2">
        <v>2</v>
      </c>
      <c r="B217" s="2" t="s">
        <v>450</v>
      </c>
      <c r="C217" s="2" t="s">
        <v>451</v>
      </c>
      <c r="D217" s="2">
        <v>1</v>
      </c>
      <c r="E217" s="2" t="s">
        <v>52</v>
      </c>
      <c r="F217" s="27" t="s">
        <v>426</v>
      </c>
      <c r="G217" s="2">
        <v>1</v>
      </c>
      <c r="H217" s="6">
        <v>1</v>
      </c>
      <c r="I217" s="6">
        <v>0.2</v>
      </c>
      <c r="J217" s="22">
        <v>0.2</v>
      </c>
      <c r="K217" s="2" t="s">
        <v>452</v>
      </c>
    </row>
    <row r="218" spans="1:11" ht="78.75" x14ac:dyDescent="0.25">
      <c r="A218" s="2">
        <v>3</v>
      </c>
      <c r="B218" s="2" t="s">
        <v>453</v>
      </c>
      <c r="C218" s="2" t="s">
        <v>454</v>
      </c>
      <c r="D218" s="2">
        <v>1</v>
      </c>
      <c r="E218" s="2" t="s">
        <v>52</v>
      </c>
      <c r="F218" s="27" t="s">
        <v>79</v>
      </c>
      <c r="G218" s="2">
        <v>2.4</v>
      </c>
      <c r="H218" s="6">
        <v>1</v>
      </c>
      <c r="I218" s="6">
        <v>0.4</v>
      </c>
      <c r="J218" s="22">
        <v>0.4</v>
      </c>
      <c r="K218" s="2" t="s">
        <v>455</v>
      </c>
    </row>
    <row r="219" spans="1:11" ht="63" x14ac:dyDescent="0.25">
      <c r="A219" s="2">
        <v>4</v>
      </c>
      <c r="B219" s="2" t="s">
        <v>506</v>
      </c>
      <c r="C219" s="2" t="s">
        <v>507</v>
      </c>
      <c r="D219" s="2">
        <v>1</v>
      </c>
      <c r="E219" s="2" t="s">
        <v>52</v>
      </c>
      <c r="F219" s="40" t="s">
        <v>79</v>
      </c>
      <c r="G219" s="2">
        <v>1.3</v>
      </c>
      <c r="H219" s="6">
        <v>1</v>
      </c>
      <c r="I219" s="6">
        <v>0.3</v>
      </c>
      <c r="J219" s="22">
        <v>0.3</v>
      </c>
      <c r="K219" s="2" t="s">
        <v>508</v>
      </c>
    </row>
    <row r="220" spans="1:11" ht="63" x14ac:dyDescent="0.25">
      <c r="A220" s="41">
        <v>5</v>
      </c>
      <c r="B220" s="2" t="s">
        <v>516</v>
      </c>
      <c r="C220" s="2" t="s">
        <v>517</v>
      </c>
      <c r="D220" s="2">
        <v>1</v>
      </c>
      <c r="E220" s="2" t="s">
        <v>52</v>
      </c>
      <c r="F220" s="2" t="s">
        <v>20</v>
      </c>
      <c r="G220" s="21">
        <v>2</v>
      </c>
      <c r="H220" s="2">
        <v>1</v>
      </c>
      <c r="I220" s="2">
        <v>0.375</v>
      </c>
      <c r="J220" s="43">
        <v>0.375</v>
      </c>
      <c r="K220" s="2" t="s">
        <v>518</v>
      </c>
    </row>
    <row r="221" spans="1:11" ht="63" x14ac:dyDescent="0.25">
      <c r="A221" s="41">
        <v>6</v>
      </c>
      <c r="B221" s="2" t="s">
        <v>523</v>
      </c>
      <c r="C221" s="2" t="s">
        <v>519</v>
      </c>
      <c r="D221" s="2">
        <v>1</v>
      </c>
      <c r="E221" s="2" t="s">
        <v>52</v>
      </c>
      <c r="F221" s="2" t="s">
        <v>20</v>
      </c>
      <c r="G221" s="21">
        <v>2</v>
      </c>
      <c r="H221" s="2">
        <v>1</v>
      </c>
      <c r="I221" s="2">
        <v>0.375</v>
      </c>
      <c r="J221" s="43">
        <v>0.375</v>
      </c>
      <c r="K221" s="2" t="s">
        <v>518</v>
      </c>
    </row>
    <row r="222" spans="1:11" ht="47.25" x14ac:dyDescent="0.25">
      <c r="A222" s="41">
        <v>7</v>
      </c>
      <c r="B222" s="2" t="s">
        <v>520</v>
      </c>
      <c r="C222" s="2" t="s">
        <v>477</v>
      </c>
      <c r="D222" s="2">
        <v>1</v>
      </c>
      <c r="E222" s="2" t="s">
        <v>52</v>
      </c>
      <c r="F222" s="2" t="s">
        <v>20</v>
      </c>
      <c r="G222" s="21">
        <v>2</v>
      </c>
      <c r="H222" s="2">
        <v>1</v>
      </c>
      <c r="I222" s="2">
        <v>0.375</v>
      </c>
      <c r="J222" s="43">
        <v>0.375</v>
      </c>
      <c r="K222" s="2" t="s">
        <v>521</v>
      </c>
    </row>
    <row r="223" spans="1:11" ht="47.25" x14ac:dyDescent="0.25">
      <c r="A223" s="41">
        <v>8</v>
      </c>
      <c r="B223" s="2" t="s">
        <v>520</v>
      </c>
      <c r="C223" s="2" t="s">
        <v>522</v>
      </c>
      <c r="D223" s="2">
        <v>1</v>
      </c>
      <c r="E223" s="2" t="s">
        <v>52</v>
      </c>
      <c r="F223" s="2" t="s">
        <v>20</v>
      </c>
      <c r="G223" s="21">
        <v>2</v>
      </c>
      <c r="H223" s="2">
        <v>1</v>
      </c>
      <c r="I223" s="2">
        <v>0.375</v>
      </c>
      <c r="J223" s="43">
        <v>0.375</v>
      </c>
      <c r="K223" s="2" t="s">
        <v>521</v>
      </c>
    </row>
    <row r="224" spans="1:11" ht="15.75" x14ac:dyDescent="0.25">
      <c r="A224" s="62" t="s">
        <v>216</v>
      </c>
      <c r="B224" s="62"/>
      <c r="C224" s="62"/>
      <c r="D224" s="62"/>
      <c r="E224" s="62"/>
      <c r="F224" s="62"/>
      <c r="G224" s="62"/>
      <c r="H224" s="62"/>
      <c r="I224" s="62"/>
      <c r="J224" s="62"/>
      <c r="K224" s="62"/>
    </row>
    <row r="225" spans="1:11" ht="15.75" x14ac:dyDescent="0.25">
      <c r="A225" s="86" t="s">
        <v>217</v>
      </c>
      <c r="B225" s="86"/>
      <c r="C225" s="86"/>
      <c r="D225" s="86"/>
      <c r="E225" s="86"/>
      <c r="F225" s="86"/>
      <c r="G225" s="86"/>
      <c r="H225" s="86"/>
      <c r="I225" s="86"/>
      <c r="J225" s="86"/>
      <c r="K225" s="86"/>
    </row>
    <row r="226" spans="1:11" ht="110.25" x14ac:dyDescent="0.25">
      <c r="A226" s="6">
        <v>1</v>
      </c>
      <c r="B226" s="2" t="s">
        <v>364</v>
      </c>
      <c r="C226" s="2" t="s">
        <v>365</v>
      </c>
      <c r="D226" s="6">
        <v>1</v>
      </c>
      <c r="E226" s="2" t="s">
        <v>78</v>
      </c>
      <c r="F226" s="2" t="s">
        <v>62</v>
      </c>
      <c r="G226" s="6">
        <v>6</v>
      </c>
      <c r="H226" s="6">
        <v>2</v>
      </c>
      <c r="I226" s="6">
        <v>0.5</v>
      </c>
      <c r="J226" s="22">
        <v>1</v>
      </c>
      <c r="K226" s="2" t="s">
        <v>218</v>
      </c>
    </row>
    <row r="227" spans="1:11" ht="78.75" x14ac:dyDescent="0.25">
      <c r="A227" s="6">
        <v>2</v>
      </c>
      <c r="B227" s="3" t="s">
        <v>400</v>
      </c>
      <c r="C227" s="3" t="s">
        <v>401</v>
      </c>
      <c r="D227" s="6">
        <v>1</v>
      </c>
      <c r="E227" s="2" t="s">
        <v>141</v>
      </c>
      <c r="F227" s="2" t="s">
        <v>142</v>
      </c>
      <c r="G227" s="3">
        <v>13.7</v>
      </c>
      <c r="H227" s="6" t="s">
        <v>109</v>
      </c>
      <c r="I227" s="6" t="s">
        <v>109</v>
      </c>
      <c r="J227" s="22" t="s">
        <v>109</v>
      </c>
      <c r="K227" s="23" t="s">
        <v>402</v>
      </c>
    </row>
    <row r="228" spans="1:11" ht="110.25" x14ac:dyDescent="0.25">
      <c r="A228" s="2">
        <v>3</v>
      </c>
      <c r="B228" s="27" t="s">
        <v>474</v>
      </c>
      <c r="C228" s="2" t="s">
        <v>465</v>
      </c>
      <c r="D228" s="2">
        <v>1</v>
      </c>
      <c r="E228" s="2" t="s">
        <v>52</v>
      </c>
      <c r="F228" s="2" t="s">
        <v>79</v>
      </c>
      <c r="G228" s="2">
        <v>1</v>
      </c>
      <c r="H228" s="2">
        <v>1</v>
      </c>
      <c r="I228" s="2">
        <v>0.35</v>
      </c>
      <c r="J228" s="20">
        <v>0.35</v>
      </c>
      <c r="K228" s="2" t="s">
        <v>475</v>
      </c>
    </row>
    <row r="229" spans="1:11" ht="63" x14ac:dyDescent="0.25">
      <c r="A229" s="18">
        <v>4</v>
      </c>
      <c r="B229" s="39" t="s">
        <v>500</v>
      </c>
      <c r="C229" s="18" t="s">
        <v>477</v>
      </c>
      <c r="D229" s="18">
        <v>1</v>
      </c>
      <c r="E229" s="15" t="s">
        <v>52</v>
      </c>
      <c r="F229" s="15" t="s">
        <v>79</v>
      </c>
      <c r="G229" s="15">
        <v>2.2999999999999998</v>
      </c>
      <c r="H229" s="15">
        <v>1</v>
      </c>
      <c r="I229" s="15">
        <v>0.37</v>
      </c>
      <c r="J229" s="20">
        <v>0.37</v>
      </c>
      <c r="K229" s="15" t="s">
        <v>498</v>
      </c>
    </row>
    <row r="230" spans="1:11" ht="15.75" x14ac:dyDescent="0.25">
      <c r="A230" s="63" t="s">
        <v>219</v>
      </c>
      <c r="B230" s="63"/>
      <c r="C230" s="63"/>
      <c r="D230" s="63"/>
      <c r="E230" s="63"/>
      <c r="F230" s="63"/>
      <c r="G230" s="63"/>
      <c r="H230" s="63"/>
      <c r="I230" s="63"/>
      <c r="J230" s="63"/>
      <c r="K230" s="63"/>
    </row>
    <row r="231" spans="1:11" ht="15.75" x14ac:dyDescent="0.25">
      <c r="A231" s="82" t="s">
        <v>220</v>
      </c>
      <c r="B231" s="82"/>
      <c r="C231" s="82"/>
      <c r="D231" s="82"/>
      <c r="E231" s="82"/>
      <c r="F231" s="82"/>
      <c r="G231" s="82"/>
      <c r="H231" s="82"/>
      <c r="I231" s="82"/>
      <c r="J231" s="82"/>
      <c r="K231" s="82"/>
    </row>
    <row r="232" spans="1:11" ht="63" x14ac:dyDescent="0.25">
      <c r="A232" s="6">
        <v>1</v>
      </c>
      <c r="B232" s="2" t="s">
        <v>221</v>
      </c>
      <c r="C232" s="2" t="s">
        <v>171</v>
      </c>
      <c r="D232" s="6">
        <v>1</v>
      </c>
      <c r="E232" s="6" t="s">
        <v>222</v>
      </c>
      <c r="F232" s="6" t="s">
        <v>20</v>
      </c>
      <c r="G232" s="6">
        <v>9</v>
      </c>
      <c r="H232" s="6">
        <v>4</v>
      </c>
      <c r="I232" s="6">
        <v>0.75</v>
      </c>
      <c r="J232" s="22">
        <v>3</v>
      </c>
      <c r="K232" s="2" t="s">
        <v>334</v>
      </c>
    </row>
    <row r="233" spans="1:11" ht="63" x14ac:dyDescent="0.25">
      <c r="A233" s="6">
        <v>2</v>
      </c>
      <c r="B233" s="2" t="s">
        <v>223</v>
      </c>
      <c r="C233" s="2" t="s">
        <v>224</v>
      </c>
      <c r="D233" s="6">
        <v>1</v>
      </c>
      <c r="E233" s="6" t="s">
        <v>222</v>
      </c>
      <c r="F233" s="6" t="s">
        <v>20</v>
      </c>
      <c r="G233" s="6">
        <v>9</v>
      </c>
      <c r="H233" s="6">
        <v>4</v>
      </c>
      <c r="I233" s="6">
        <v>0.75</v>
      </c>
      <c r="J233" s="22">
        <v>3</v>
      </c>
      <c r="K233" s="2" t="s">
        <v>334</v>
      </c>
    </row>
    <row r="234" spans="1:11" ht="63" x14ac:dyDescent="0.25">
      <c r="A234" s="6">
        <v>3</v>
      </c>
      <c r="B234" s="2" t="s">
        <v>225</v>
      </c>
      <c r="C234" s="2" t="s">
        <v>226</v>
      </c>
      <c r="D234" s="6">
        <v>1</v>
      </c>
      <c r="E234" s="6" t="s">
        <v>222</v>
      </c>
      <c r="F234" s="6" t="s">
        <v>20</v>
      </c>
      <c r="G234" s="6">
        <v>9</v>
      </c>
      <c r="H234" s="6">
        <v>4</v>
      </c>
      <c r="I234" s="6">
        <v>0.75</v>
      </c>
      <c r="J234" s="22">
        <v>3</v>
      </c>
      <c r="K234" s="2" t="s">
        <v>334</v>
      </c>
    </row>
    <row r="235" spans="1:11" ht="63" x14ac:dyDescent="0.25">
      <c r="A235" s="6">
        <v>4</v>
      </c>
      <c r="B235" s="2" t="s">
        <v>227</v>
      </c>
      <c r="C235" s="6" t="s">
        <v>228</v>
      </c>
      <c r="D235" s="6">
        <v>1</v>
      </c>
      <c r="E235" s="6" t="s">
        <v>222</v>
      </c>
      <c r="F235" s="6" t="s">
        <v>20</v>
      </c>
      <c r="G235" s="6">
        <v>9</v>
      </c>
      <c r="H235" s="6">
        <v>4</v>
      </c>
      <c r="I235" s="6">
        <v>0.75</v>
      </c>
      <c r="J235" s="22">
        <v>3</v>
      </c>
      <c r="K235" s="2" t="s">
        <v>334</v>
      </c>
    </row>
    <row r="236" spans="1:11" ht="63" x14ac:dyDescent="0.25">
      <c r="A236" s="6">
        <v>5</v>
      </c>
      <c r="B236" s="2" t="s">
        <v>229</v>
      </c>
      <c r="C236" s="6" t="s">
        <v>228</v>
      </c>
      <c r="D236" s="6">
        <v>1</v>
      </c>
      <c r="E236" s="6" t="s">
        <v>222</v>
      </c>
      <c r="F236" s="6" t="s">
        <v>20</v>
      </c>
      <c r="G236" s="6">
        <v>9</v>
      </c>
      <c r="H236" s="6">
        <v>4</v>
      </c>
      <c r="I236" s="6">
        <v>0.75</v>
      </c>
      <c r="J236" s="22">
        <v>3</v>
      </c>
      <c r="K236" s="2" t="s">
        <v>334</v>
      </c>
    </row>
    <row r="237" spans="1:11" ht="63" x14ac:dyDescent="0.25">
      <c r="A237" s="6">
        <v>6</v>
      </c>
      <c r="B237" s="2" t="s">
        <v>230</v>
      </c>
      <c r="C237" s="6" t="s">
        <v>171</v>
      </c>
      <c r="D237" s="6">
        <v>1</v>
      </c>
      <c r="E237" s="6" t="s">
        <v>222</v>
      </c>
      <c r="F237" s="6" t="s">
        <v>20</v>
      </c>
      <c r="G237" s="6">
        <v>9</v>
      </c>
      <c r="H237" s="6">
        <v>5</v>
      </c>
      <c r="I237" s="6">
        <v>0.75</v>
      </c>
      <c r="J237" s="22">
        <v>3.8</v>
      </c>
      <c r="K237" s="2" t="s">
        <v>334</v>
      </c>
    </row>
    <row r="238" spans="1:11" ht="63" x14ac:dyDescent="0.25">
      <c r="A238" s="6">
        <v>7</v>
      </c>
      <c r="B238" s="2" t="s">
        <v>231</v>
      </c>
      <c r="C238" s="2" t="s">
        <v>232</v>
      </c>
      <c r="D238" s="6">
        <v>1</v>
      </c>
      <c r="E238" s="6" t="s">
        <v>222</v>
      </c>
      <c r="F238" s="6" t="s">
        <v>20</v>
      </c>
      <c r="G238" s="6">
        <v>9</v>
      </c>
      <c r="H238" s="6">
        <v>4</v>
      </c>
      <c r="I238" s="6">
        <v>0.75</v>
      </c>
      <c r="J238" s="22">
        <v>3</v>
      </c>
      <c r="K238" s="2" t="s">
        <v>334</v>
      </c>
    </row>
    <row r="239" spans="1:11" ht="63" x14ac:dyDescent="0.25">
      <c r="A239" s="6">
        <v>8</v>
      </c>
      <c r="B239" s="2" t="s">
        <v>233</v>
      </c>
      <c r="C239" s="2" t="s">
        <v>234</v>
      </c>
      <c r="D239" s="6">
        <v>1</v>
      </c>
      <c r="E239" s="6" t="s">
        <v>222</v>
      </c>
      <c r="F239" s="6" t="s">
        <v>20</v>
      </c>
      <c r="G239" s="6">
        <v>6.75</v>
      </c>
      <c r="H239" s="6">
        <v>3</v>
      </c>
      <c r="I239" s="6">
        <v>0.75</v>
      </c>
      <c r="J239" s="22">
        <v>2.2999999999999998</v>
      </c>
      <c r="K239" s="2" t="s">
        <v>334</v>
      </c>
    </row>
    <row r="240" spans="1:11" ht="63" x14ac:dyDescent="0.25">
      <c r="A240" s="6">
        <v>9</v>
      </c>
      <c r="B240" s="2" t="s">
        <v>235</v>
      </c>
      <c r="C240" s="2" t="s">
        <v>236</v>
      </c>
      <c r="D240" s="6">
        <v>1</v>
      </c>
      <c r="E240" s="6" t="s">
        <v>222</v>
      </c>
      <c r="F240" s="6" t="s">
        <v>20</v>
      </c>
      <c r="G240" s="6">
        <v>6.75</v>
      </c>
      <c r="H240" s="6">
        <v>3</v>
      </c>
      <c r="I240" s="6">
        <v>0.75</v>
      </c>
      <c r="J240" s="22">
        <v>2.2999999999999998</v>
      </c>
      <c r="K240" s="2" t="s">
        <v>334</v>
      </c>
    </row>
    <row r="241" spans="1:11" ht="63" x14ac:dyDescent="0.25">
      <c r="A241" s="6">
        <v>10</v>
      </c>
      <c r="B241" s="2" t="s">
        <v>237</v>
      </c>
      <c r="C241" s="6" t="s">
        <v>228</v>
      </c>
      <c r="D241" s="6">
        <v>1</v>
      </c>
      <c r="E241" s="6" t="s">
        <v>222</v>
      </c>
      <c r="F241" s="6" t="s">
        <v>20</v>
      </c>
      <c r="G241" s="6">
        <v>9</v>
      </c>
      <c r="H241" s="6">
        <v>4</v>
      </c>
      <c r="I241" s="6">
        <v>0.75</v>
      </c>
      <c r="J241" s="22">
        <v>3</v>
      </c>
      <c r="K241" s="2" t="s">
        <v>334</v>
      </c>
    </row>
    <row r="242" spans="1:11" ht="63" x14ac:dyDescent="0.25">
      <c r="A242" s="6">
        <v>11</v>
      </c>
      <c r="B242" s="2" t="s">
        <v>363</v>
      </c>
      <c r="C242" s="2" t="s">
        <v>238</v>
      </c>
      <c r="D242" s="6">
        <v>1</v>
      </c>
      <c r="E242" s="6" t="s">
        <v>53</v>
      </c>
      <c r="F242" s="6" t="s">
        <v>53</v>
      </c>
      <c r="G242" s="6">
        <v>6.75</v>
      </c>
      <c r="H242" s="6">
        <v>3</v>
      </c>
      <c r="I242" s="6">
        <v>0.75</v>
      </c>
      <c r="J242" s="22">
        <v>2.2999999999999998</v>
      </c>
      <c r="K242" s="2" t="s">
        <v>334</v>
      </c>
    </row>
    <row r="243" spans="1:11" ht="63" x14ac:dyDescent="0.25">
      <c r="A243" s="6">
        <v>12</v>
      </c>
      <c r="B243" s="2" t="s">
        <v>239</v>
      </c>
      <c r="C243" s="2" t="s">
        <v>77</v>
      </c>
      <c r="D243" s="6">
        <v>1</v>
      </c>
      <c r="E243" s="2" t="s">
        <v>341</v>
      </c>
      <c r="F243" s="6" t="s">
        <v>53</v>
      </c>
      <c r="G243" s="6">
        <v>8.1199999999999992</v>
      </c>
      <c r="H243" s="6">
        <v>3</v>
      </c>
      <c r="I243" s="6">
        <v>0.75</v>
      </c>
      <c r="J243" s="12">
        <v>2.25</v>
      </c>
      <c r="K243" s="2" t="s">
        <v>335</v>
      </c>
    </row>
    <row r="244" spans="1:11" ht="63" x14ac:dyDescent="0.25">
      <c r="A244" s="6">
        <v>13</v>
      </c>
      <c r="B244" s="2" t="s">
        <v>240</v>
      </c>
      <c r="C244" s="2" t="s">
        <v>241</v>
      </c>
      <c r="D244" s="2" t="s">
        <v>107</v>
      </c>
      <c r="E244" s="6" t="s">
        <v>52</v>
      </c>
      <c r="F244" s="2" t="s">
        <v>108</v>
      </c>
      <c r="G244" s="6">
        <v>216</v>
      </c>
      <c r="H244" s="6" t="s">
        <v>109</v>
      </c>
      <c r="I244" s="6" t="s">
        <v>109</v>
      </c>
      <c r="J244" s="22" t="s">
        <v>109</v>
      </c>
      <c r="K244" s="2" t="s">
        <v>334</v>
      </c>
    </row>
    <row r="245" spans="1:11" ht="78.75" x14ac:dyDescent="0.25">
      <c r="A245" s="6">
        <v>14</v>
      </c>
      <c r="B245" s="2" t="s">
        <v>242</v>
      </c>
      <c r="C245" s="2" t="s">
        <v>243</v>
      </c>
      <c r="D245" s="6">
        <v>1</v>
      </c>
      <c r="E245" s="6" t="s">
        <v>52</v>
      </c>
      <c r="F245" s="6" t="s">
        <v>244</v>
      </c>
      <c r="G245" s="6">
        <v>2.16</v>
      </c>
      <c r="H245" s="6">
        <v>1</v>
      </c>
      <c r="I245" s="6">
        <v>0.7</v>
      </c>
      <c r="J245" s="22">
        <v>0.7</v>
      </c>
      <c r="K245" s="2" t="s">
        <v>336</v>
      </c>
    </row>
    <row r="246" spans="1:11" ht="63" x14ac:dyDescent="0.25">
      <c r="A246" s="18">
        <v>15</v>
      </c>
      <c r="B246" s="39" t="s">
        <v>495</v>
      </c>
      <c r="C246" s="18" t="s">
        <v>465</v>
      </c>
      <c r="D246" s="18">
        <v>1</v>
      </c>
      <c r="E246" s="15" t="s">
        <v>52</v>
      </c>
      <c r="F246" s="15" t="s">
        <v>122</v>
      </c>
      <c r="G246" s="15">
        <v>1</v>
      </c>
      <c r="H246" s="15">
        <v>1</v>
      </c>
      <c r="I246" s="15">
        <v>0.75</v>
      </c>
      <c r="J246" s="20">
        <v>0.75</v>
      </c>
      <c r="K246" s="15" t="s">
        <v>494</v>
      </c>
    </row>
    <row r="247" spans="1:11" ht="63" x14ac:dyDescent="0.25">
      <c r="A247" s="18">
        <v>16</v>
      </c>
      <c r="B247" s="39" t="s">
        <v>496</v>
      </c>
      <c r="C247" s="18" t="s">
        <v>497</v>
      </c>
      <c r="D247" s="18">
        <v>1</v>
      </c>
      <c r="E247" s="15" t="s">
        <v>52</v>
      </c>
      <c r="F247" s="15" t="s">
        <v>79</v>
      </c>
      <c r="G247" s="15">
        <v>2.2999999999999998</v>
      </c>
      <c r="H247" s="15">
        <v>1</v>
      </c>
      <c r="I247" s="15">
        <v>0.37</v>
      </c>
      <c r="J247" s="20">
        <v>0.37</v>
      </c>
      <c r="K247" s="15" t="s">
        <v>498</v>
      </c>
    </row>
    <row r="248" spans="1:11" ht="63" x14ac:dyDescent="0.25">
      <c r="A248" s="18">
        <v>17</v>
      </c>
      <c r="B248" s="39" t="s">
        <v>499</v>
      </c>
      <c r="C248" s="18" t="s">
        <v>497</v>
      </c>
      <c r="D248" s="18">
        <v>1</v>
      </c>
      <c r="E248" s="15" t="s">
        <v>52</v>
      </c>
      <c r="F248" s="15" t="s">
        <v>79</v>
      </c>
      <c r="G248" s="15">
        <v>2.2999999999999998</v>
      </c>
      <c r="H248" s="15">
        <v>1</v>
      </c>
      <c r="I248" s="15">
        <v>0.37</v>
      </c>
      <c r="J248" s="20">
        <v>0.37</v>
      </c>
      <c r="K248" s="15" t="s">
        <v>498</v>
      </c>
    </row>
    <row r="249" spans="1:11" ht="15.75" x14ac:dyDescent="0.25">
      <c r="A249" s="83" t="s">
        <v>245</v>
      </c>
      <c r="B249" s="84"/>
      <c r="C249" s="84"/>
      <c r="D249" s="84"/>
      <c r="E249" s="84"/>
      <c r="F249" s="84"/>
      <c r="G249" s="84"/>
      <c r="H249" s="84"/>
      <c r="I249" s="84"/>
      <c r="J249" s="84"/>
      <c r="K249" s="85"/>
    </row>
    <row r="250" spans="1:11" ht="63" x14ac:dyDescent="0.25">
      <c r="A250" s="6">
        <v>1</v>
      </c>
      <c r="B250" s="2" t="s">
        <v>246</v>
      </c>
      <c r="C250" s="2" t="s">
        <v>247</v>
      </c>
      <c r="D250" s="6">
        <v>1</v>
      </c>
      <c r="E250" s="6" t="s">
        <v>52</v>
      </c>
      <c r="F250" s="6" t="s">
        <v>20</v>
      </c>
      <c r="G250" s="6">
        <v>2.25</v>
      </c>
      <c r="H250" s="6">
        <v>1</v>
      </c>
      <c r="I250" s="6">
        <v>0.75</v>
      </c>
      <c r="J250" s="12">
        <v>0.75</v>
      </c>
      <c r="K250" s="2" t="s">
        <v>334</v>
      </c>
    </row>
    <row r="251" spans="1:11" ht="63" x14ac:dyDescent="0.25">
      <c r="A251" s="6">
        <v>2</v>
      </c>
      <c r="B251" s="2" t="s">
        <v>248</v>
      </c>
      <c r="C251" s="2" t="s">
        <v>249</v>
      </c>
      <c r="D251" s="6">
        <v>1</v>
      </c>
      <c r="E251" s="6" t="s">
        <v>52</v>
      </c>
      <c r="F251" s="6" t="s">
        <v>20</v>
      </c>
      <c r="G251" s="6">
        <v>2.25</v>
      </c>
      <c r="H251" s="6">
        <v>1</v>
      </c>
      <c r="I251" s="6">
        <v>0.75</v>
      </c>
      <c r="J251" s="12">
        <v>0.75</v>
      </c>
      <c r="K251" s="2" t="s">
        <v>334</v>
      </c>
    </row>
    <row r="252" spans="1:11" ht="63" x14ac:dyDescent="0.25">
      <c r="A252" s="6">
        <v>3</v>
      </c>
      <c r="B252" s="2" t="s">
        <v>250</v>
      </c>
      <c r="C252" s="2" t="s">
        <v>249</v>
      </c>
      <c r="D252" s="6">
        <v>1</v>
      </c>
      <c r="E252" s="6" t="s">
        <v>52</v>
      </c>
      <c r="F252" s="6" t="s">
        <v>20</v>
      </c>
      <c r="G252" s="6">
        <v>4.5</v>
      </c>
      <c r="H252" s="6">
        <v>2</v>
      </c>
      <c r="I252" s="6">
        <v>0.75</v>
      </c>
      <c r="J252" s="12">
        <v>1.5</v>
      </c>
      <c r="K252" s="2" t="s">
        <v>334</v>
      </c>
    </row>
    <row r="253" spans="1:11" ht="63" x14ac:dyDescent="0.25">
      <c r="A253" s="6">
        <v>4</v>
      </c>
      <c r="B253" s="2" t="s">
        <v>251</v>
      </c>
      <c r="C253" s="2" t="s">
        <v>252</v>
      </c>
      <c r="D253" s="6">
        <v>1</v>
      </c>
      <c r="E253" s="6" t="s">
        <v>52</v>
      </c>
      <c r="F253" s="6" t="s">
        <v>20</v>
      </c>
      <c r="G253" s="6">
        <v>2.25</v>
      </c>
      <c r="H253" s="6">
        <v>1</v>
      </c>
      <c r="I253" s="6">
        <v>0.75</v>
      </c>
      <c r="J253" s="12">
        <v>0.75</v>
      </c>
      <c r="K253" s="2" t="s">
        <v>334</v>
      </c>
    </row>
    <row r="254" spans="1:11" ht="63" x14ac:dyDescent="0.25">
      <c r="A254" s="6">
        <v>5</v>
      </c>
      <c r="B254" s="2" t="s">
        <v>253</v>
      </c>
      <c r="C254" s="6" t="s">
        <v>254</v>
      </c>
      <c r="D254" s="6">
        <v>1</v>
      </c>
      <c r="E254" s="6" t="s">
        <v>52</v>
      </c>
      <c r="F254" s="6" t="s">
        <v>20</v>
      </c>
      <c r="G254" s="6">
        <v>4.5</v>
      </c>
      <c r="H254" s="6">
        <v>2</v>
      </c>
      <c r="I254" s="6">
        <v>0.75</v>
      </c>
      <c r="J254" s="12">
        <v>1.5</v>
      </c>
      <c r="K254" s="2" t="s">
        <v>334</v>
      </c>
    </row>
    <row r="255" spans="1:11" ht="63" x14ac:dyDescent="0.25">
      <c r="A255" s="6">
        <v>6</v>
      </c>
      <c r="B255" s="2" t="s">
        <v>255</v>
      </c>
      <c r="C255" s="2" t="s">
        <v>254</v>
      </c>
      <c r="D255" s="6">
        <v>1</v>
      </c>
      <c r="E255" s="6" t="s">
        <v>52</v>
      </c>
      <c r="F255" s="6" t="s">
        <v>20</v>
      </c>
      <c r="G255" s="6">
        <v>2.25</v>
      </c>
      <c r="H255" s="6">
        <v>1</v>
      </c>
      <c r="I255" s="6">
        <v>0.75</v>
      </c>
      <c r="J255" s="12">
        <v>0.75</v>
      </c>
      <c r="K255" s="2" t="s">
        <v>334</v>
      </c>
    </row>
    <row r="256" spans="1:11" ht="63" x14ac:dyDescent="0.25">
      <c r="A256" s="6">
        <v>7</v>
      </c>
      <c r="B256" s="2" t="s">
        <v>256</v>
      </c>
      <c r="C256" s="6" t="s">
        <v>187</v>
      </c>
      <c r="D256" s="6">
        <v>1</v>
      </c>
      <c r="E256" s="6" t="s">
        <v>52</v>
      </c>
      <c r="F256" s="6" t="s">
        <v>20</v>
      </c>
      <c r="G256" s="6">
        <v>2.25</v>
      </c>
      <c r="H256" s="6">
        <v>1</v>
      </c>
      <c r="I256" s="6">
        <v>0.75</v>
      </c>
      <c r="J256" s="12">
        <v>0.75</v>
      </c>
      <c r="K256" s="2" t="s">
        <v>334</v>
      </c>
    </row>
    <row r="257" spans="1:11" ht="63" x14ac:dyDescent="0.25">
      <c r="A257" s="6">
        <v>8</v>
      </c>
      <c r="B257" s="2" t="s">
        <v>257</v>
      </c>
      <c r="C257" s="2" t="s">
        <v>258</v>
      </c>
      <c r="D257" s="2" t="s">
        <v>107</v>
      </c>
      <c r="E257" s="6" t="s">
        <v>52</v>
      </c>
      <c r="F257" s="2" t="s">
        <v>259</v>
      </c>
      <c r="G257" s="6">
        <v>72</v>
      </c>
      <c r="H257" s="6" t="s">
        <v>109</v>
      </c>
      <c r="I257" s="6" t="s">
        <v>109</v>
      </c>
      <c r="J257" s="22" t="s">
        <v>109</v>
      </c>
      <c r="K257" s="2" t="s">
        <v>334</v>
      </c>
    </row>
    <row r="258" spans="1:11" ht="15.75" x14ac:dyDescent="0.25">
      <c r="A258" s="69" t="s">
        <v>260</v>
      </c>
      <c r="B258" s="69"/>
      <c r="C258" s="69"/>
      <c r="D258" s="69"/>
      <c r="E258" s="69"/>
      <c r="F258" s="69"/>
      <c r="G258" s="69"/>
      <c r="H258" s="69"/>
      <c r="I258" s="69"/>
      <c r="J258" s="69"/>
      <c r="K258" s="69"/>
    </row>
    <row r="259" spans="1:11" ht="63" x14ac:dyDescent="0.25">
      <c r="A259" s="2">
        <v>1</v>
      </c>
      <c r="B259" s="2" t="s">
        <v>261</v>
      </c>
      <c r="C259" s="2" t="s">
        <v>262</v>
      </c>
      <c r="D259" s="2">
        <v>1</v>
      </c>
      <c r="E259" s="2" t="s">
        <v>188</v>
      </c>
      <c r="F259" s="2" t="s">
        <v>20</v>
      </c>
      <c r="G259" s="2">
        <v>4.5</v>
      </c>
      <c r="H259" s="2">
        <v>2</v>
      </c>
      <c r="I259" s="2">
        <v>0.75</v>
      </c>
      <c r="J259" s="7">
        <v>1.5</v>
      </c>
      <c r="K259" s="2" t="s">
        <v>334</v>
      </c>
    </row>
    <row r="260" spans="1:11" ht="63" x14ac:dyDescent="0.25">
      <c r="A260" s="2">
        <v>2</v>
      </c>
      <c r="B260" s="2" t="s">
        <v>263</v>
      </c>
      <c r="C260" s="2" t="s">
        <v>262</v>
      </c>
      <c r="D260" s="2">
        <v>1</v>
      </c>
      <c r="E260" s="2" t="s">
        <v>188</v>
      </c>
      <c r="F260" s="2" t="s">
        <v>20</v>
      </c>
      <c r="G260" s="2">
        <v>4.5</v>
      </c>
      <c r="H260" s="2">
        <v>2</v>
      </c>
      <c r="I260" s="2">
        <v>0.75</v>
      </c>
      <c r="J260" s="7">
        <v>1.5</v>
      </c>
      <c r="K260" s="2" t="s">
        <v>334</v>
      </c>
    </row>
    <row r="261" spans="1:11" ht="15.75" x14ac:dyDescent="0.25">
      <c r="A261" s="62" t="s">
        <v>264</v>
      </c>
      <c r="B261" s="62"/>
      <c r="C261" s="62"/>
      <c r="D261" s="62"/>
      <c r="E261" s="62"/>
      <c r="F261" s="62"/>
      <c r="G261" s="62"/>
      <c r="H261" s="62"/>
      <c r="I261" s="62"/>
      <c r="J261" s="62"/>
      <c r="K261" s="62"/>
    </row>
    <row r="262" spans="1:11" ht="15.75" x14ac:dyDescent="0.25">
      <c r="A262" s="86" t="s">
        <v>265</v>
      </c>
      <c r="B262" s="86"/>
      <c r="C262" s="86"/>
      <c r="D262" s="86"/>
      <c r="E262" s="86"/>
      <c r="F262" s="86"/>
      <c r="G262" s="86"/>
      <c r="H262" s="86"/>
      <c r="I262" s="86"/>
      <c r="J262" s="86"/>
      <c r="K262" s="86"/>
    </row>
    <row r="263" spans="1:11" ht="63" x14ac:dyDescent="0.25">
      <c r="A263" s="6">
        <v>1</v>
      </c>
      <c r="B263" s="2" t="s">
        <v>266</v>
      </c>
      <c r="C263" s="2" t="s">
        <v>77</v>
      </c>
      <c r="D263" s="6">
        <v>1</v>
      </c>
      <c r="E263" s="2" t="s">
        <v>267</v>
      </c>
      <c r="F263" s="2" t="s">
        <v>268</v>
      </c>
      <c r="G263" s="6">
        <v>4.5</v>
      </c>
      <c r="H263" s="6">
        <v>2</v>
      </c>
      <c r="I263" s="2" t="s">
        <v>337</v>
      </c>
      <c r="J263" s="12">
        <v>2.84</v>
      </c>
      <c r="K263" s="2" t="s">
        <v>269</v>
      </c>
    </row>
    <row r="264" spans="1:11" ht="89.25" customHeight="1" x14ac:dyDescent="0.25">
      <c r="A264" s="6">
        <v>2</v>
      </c>
      <c r="B264" s="2" t="s">
        <v>270</v>
      </c>
      <c r="C264" s="2" t="s">
        <v>271</v>
      </c>
      <c r="D264" s="6">
        <v>1</v>
      </c>
      <c r="E264" s="2" t="s">
        <v>267</v>
      </c>
      <c r="F264" s="2" t="s">
        <v>268</v>
      </c>
      <c r="G264" s="6">
        <v>4.5</v>
      </c>
      <c r="H264" s="6">
        <v>2</v>
      </c>
      <c r="I264" s="2" t="s">
        <v>337</v>
      </c>
      <c r="J264" s="12">
        <v>2.84</v>
      </c>
      <c r="K264" s="2" t="s">
        <v>269</v>
      </c>
    </row>
    <row r="265" spans="1:11" ht="63" x14ac:dyDescent="0.25">
      <c r="A265" s="6">
        <v>3</v>
      </c>
      <c r="B265" s="2" t="s">
        <v>272</v>
      </c>
      <c r="C265" s="2" t="s">
        <v>273</v>
      </c>
      <c r="D265" s="6">
        <v>1</v>
      </c>
      <c r="E265" s="2" t="s">
        <v>340</v>
      </c>
      <c r="F265" s="2" t="s">
        <v>20</v>
      </c>
      <c r="G265" s="6">
        <v>4.84</v>
      </c>
      <c r="H265" s="6">
        <v>1</v>
      </c>
      <c r="I265" s="2">
        <v>3</v>
      </c>
      <c r="J265" s="6">
        <v>3</v>
      </c>
      <c r="K265" s="2" t="s">
        <v>275</v>
      </c>
    </row>
    <row r="266" spans="1:11" ht="63" x14ac:dyDescent="0.25">
      <c r="A266" s="6">
        <v>4</v>
      </c>
      <c r="B266" s="2" t="s">
        <v>276</v>
      </c>
      <c r="C266" s="2" t="s">
        <v>273</v>
      </c>
      <c r="D266" s="6">
        <v>1</v>
      </c>
      <c r="E266" s="2" t="s">
        <v>274</v>
      </c>
      <c r="F266" s="2" t="s">
        <v>20</v>
      </c>
      <c r="G266" s="6">
        <v>4.84</v>
      </c>
      <c r="H266" s="6">
        <v>1</v>
      </c>
      <c r="I266" s="2">
        <v>3</v>
      </c>
      <c r="J266" s="6">
        <v>3</v>
      </c>
      <c r="K266" s="2" t="s">
        <v>275</v>
      </c>
    </row>
    <row r="267" spans="1:11" ht="63" x14ac:dyDescent="0.25">
      <c r="A267" s="6">
        <v>5</v>
      </c>
      <c r="B267" s="2" t="s">
        <v>277</v>
      </c>
      <c r="C267" s="2" t="s">
        <v>278</v>
      </c>
      <c r="D267" s="6">
        <v>1</v>
      </c>
      <c r="E267" s="2" t="s">
        <v>340</v>
      </c>
      <c r="F267" s="2" t="s">
        <v>20</v>
      </c>
      <c r="G267" s="6">
        <v>4.84</v>
      </c>
      <c r="H267" s="6">
        <v>1</v>
      </c>
      <c r="I267" s="2">
        <v>3</v>
      </c>
      <c r="J267" s="6">
        <v>3</v>
      </c>
      <c r="K267" s="2" t="s">
        <v>275</v>
      </c>
    </row>
    <row r="268" spans="1:11" ht="63" x14ac:dyDescent="0.25">
      <c r="A268" s="6">
        <v>6</v>
      </c>
      <c r="B268" s="2" t="s">
        <v>279</v>
      </c>
      <c r="C268" s="2" t="s">
        <v>280</v>
      </c>
      <c r="D268" s="6">
        <v>1</v>
      </c>
      <c r="E268" s="2" t="s">
        <v>340</v>
      </c>
      <c r="F268" s="2" t="s">
        <v>20</v>
      </c>
      <c r="G268" s="6">
        <v>4.84</v>
      </c>
      <c r="H268" s="6">
        <v>1</v>
      </c>
      <c r="I268" s="2">
        <v>3</v>
      </c>
      <c r="J268" s="6">
        <v>3</v>
      </c>
      <c r="K268" s="2" t="s">
        <v>275</v>
      </c>
    </row>
    <row r="269" spans="1:11" ht="94.5" x14ac:dyDescent="0.25">
      <c r="A269" s="6">
        <v>7</v>
      </c>
      <c r="B269" s="2" t="s">
        <v>574</v>
      </c>
      <c r="C269" s="2" t="s">
        <v>575</v>
      </c>
      <c r="D269" s="6">
        <v>1</v>
      </c>
      <c r="E269" s="2" t="s">
        <v>308</v>
      </c>
      <c r="F269" s="2" t="s">
        <v>20</v>
      </c>
      <c r="G269" s="6">
        <v>2</v>
      </c>
      <c r="H269" s="6">
        <v>1</v>
      </c>
      <c r="I269" s="2">
        <v>0.375</v>
      </c>
      <c r="J269" s="6">
        <v>0.375</v>
      </c>
      <c r="K269" s="2" t="s">
        <v>576</v>
      </c>
    </row>
    <row r="270" spans="1:11" ht="15.75" x14ac:dyDescent="0.25">
      <c r="A270" s="62" t="s">
        <v>281</v>
      </c>
      <c r="B270" s="62"/>
      <c r="C270" s="62"/>
      <c r="D270" s="62"/>
      <c r="E270" s="62"/>
      <c r="F270" s="62"/>
      <c r="G270" s="62"/>
      <c r="H270" s="62"/>
      <c r="I270" s="62"/>
      <c r="J270" s="62"/>
      <c r="K270" s="62"/>
    </row>
    <row r="271" spans="1:11" ht="63" x14ac:dyDescent="0.25">
      <c r="A271" s="6">
        <v>1</v>
      </c>
      <c r="B271" s="2" t="s">
        <v>282</v>
      </c>
      <c r="C271" s="2" t="s">
        <v>281</v>
      </c>
      <c r="D271" s="6">
        <v>1</v>
      </c>
      <c r="E271" s="2" t="s">
        <v>52</v>
      </c>
      <c r="F271" s="2" t="s">
        <v>20</v>
      </c>
      <c r="G271" s="6">
        <v>4.5</v>
      </c>
      <c r="H271" s="6">
        <v>3</v>
      </c>
      <c r="I271" s="2">
        <v>0.36</v>
      </c>
      <c r="J271" s="6">
        <v>1.08</v>
      </c>
      <c r="K271" s="2" t="s">
        <v>275</v>
      </c>
    </row>
    <row r="272" spans="1:11" ht="63" x14ac:dyDescent="0.25">
      <c r="A272" s="6">
        <v>2</v>
      </c>
      <c r="B272" s="2" t="s">
        <v>283</v>
      </c>
      <c r="C272" s="2" t="s">
        <v>281</v>
      </c>
      <c r="D272" s="6">
        <v>1</v>
      </c>
      <c r="E272" s="2" t="s">
        <v>52</v>
      </c>
      <c r="F272" s="2" t="s">
        <v>20</v>
      </c>
      <c r="G272" s="6">
        <v>4.5</v>
      </c>
      <c r="H272" s="6">
        <v>3</v>
      </c>
      <c r="I272" s="2">
        <v>0.36</v>
      </c>
      <c r="J272" s="6">
        <v>1.08</v>
      </c>
      <c r="K272" s="2" t="s">
        <v>275</v>
      </c>
    </row>
    <row r="273" spans="1:11" ht="63" x14ac:dyDescent="0.25">
      <c r="A273" s="2">
        <v>3</v>
      </c>
      <c r="B273" s="27" t="s">
        <v>473</v>
      </c>
      <c r="C273" s="2" t="s">
        <v>465</v>
      </c>
      <c r="D273" s="2">
        <v>1</v>
      </c>
      <c r="E273" s="2" t="s">
        <v>52</v>
      </c>
      <c r="F273" s="27" t="s">
        <v>79</v>
      </c>
      <c r="G273" s="2">
        <v>2.4</v>
      </c>
      <c r="H273" s="6">
        <v>1</v>
      </c>
      <c r="I273" s="6">
        <v>0.7</v>
      </c>
      <c r="J273" s="22">
        <v>0.7</v>
      </c>
      <c r="K273" s="2" t="s">
        <v>466</v>
      </c>
    </row>
    <row r="274" spans="1:11" ht="94.5" x14ac:dyDescent="0.25">
      <c r="A274" s="2">
        <v>4</v>
      </c>
      <c r="B274" s="2" t="s">
        <v>577</v>
      </c>
      <c r="C274" s="2" t="s">
        <v>578</v>
      </c>
      <c r="D274" s="6">
        <v>1</v>
      </c>
      <c r="E274" s="2" t="s">
        <v>308</v>
      </c>
      <c r="F274" s="2" t="s">
        <v>20</v>
      </c>
      <c r="G274" s="6">
        <v>2</v>
      </c>
      <c r="H274" s="6">
        <v>1</v>
      </c>
      <c r="I274" s="2">
        <v>0.375</v>
      </c>
      <c r="J274" s="6">
        <v>0.375</v>
      </c>
      <c r="K274" s="2" t="s">
        <v>576</v>
      </c>
    </row>
    <row r="275" spans="1:11" ht="15.75" x14ac:dyDescent="0.25">
      <c r="A275" s="69" t="s">
        <v>284</v>
      </c>
      <c r="B275" s="69"/>
      <c r="C275" s="69"/>
      <c r="D275" s="69"/>
      <c r="E275" s="69"/>
      <c r="F275" s="69"/>
      <c r="G275" s="69"/>
      <c r="H275" s="69"/>
      <c r="I275" s="69"/>
      <c r="J275" s="69"/>
      <c r="K275" s="69"/>
    </row>
    <row r="276" spans="1:11" ht="15.75" x14ac:dyDescent="0.25">
      <c r="A276" s="69" t="s">
        <v>285</v>
      </c>
      <c r="B276" s="69"/>
      <c r="C276" s="69"/>
      <c r="D276" s="69"/>
      <c r="E276" s="69"/>
      <c r="F276" s="69"/>
      <c r="G276" s="69"/>
      <c r="H276" s="69"/>
      <c r="I276" s="69"/>
      <c r="J276" s="69"/>
      <c r="K276" s="69"/>
    </row>
    <row r="277" spans="1:11" ht="78.75" x14ac:dyDescent="0.25">
      <c r="A277" s="2">
        <v>1</v>
      </c>
      <c r="B277" s="2" t="s">
        <v>286</v>
      </c>
      <c r="C277" s="2" t="s">
        <v>287</v>
      </c>
      <c r="D277" s="2">
        <v>1</v>
      </c>
      <c r="E277" s="2" t="s">
        <v>288</v>
      </c>
      <c r="F277" s="6" t="s">
        <v>53</v>
      </c>
      <c r="G277" s="2">
        <v>24</v>
      </c>
      <c r="H277" s="2">
        <v>2</v>
      </c>
      <c r="I277" s="2">
        <v>7.2</v>
      </c>
      <c r="J277" s="7">
        <v>14.4</v>
      </c>
      <c r="K277" s="2" t="s">
        <v>289</v>
      </c>
    </row>
    <row r="278" spans="1:11" ht="63" x14ac:dyDescent="0.25">
      <c r="A278" s="2">
        <v>2</v>
      </c>
      <c r="B278" s="2" t="s">
        <v>290</v>
      </c>
      <c r="C278" s="2" t="s">
        <v>291</v>
      </c>
      <c r="D278" s="2" t="s">
        <v>107</v>
      </c>
      <c r="E278" s="2" t="s">
        <v>339</v>
      </c>
      <c r="F278" s="2" t="s">
        <v>108</v>
      </c>
      <c r="G278" s="2">
        <v>1080</v>
      </c>
      <c r="H278" s="2" t="s">
        <v>109</v>
      </c>
      <c r="I278" s="2" t="s">
        <v>109</v>
      </c>
      <c r="J278" s="7" t="s">
        <v>109</v>
      </c>
      <c r="K278" s="2" t="s">
        <v>143</v>
      </c>
    </row>
    <row r="279" spans="1:11" ht="15.75" x14ac:dyDescent="0.25">
      <c r="A279" s="89" t="s">
        <v>292</v>
      </c>
      <c r="B279" s="89"/>
      <c r="C279" s="89"/>
      <c r="D279" s="89"/>
      <c r="E279" s="89"/>
      <c r="F279" s="89"/>
      <c r="G279" s="89"/>
      <c r="H279" s="89"/>
      <c r="I279" s="89"/>
      <c r="J279" s="89"/>
      <c r="K279" s="89"/>
    </row>
    <row r="280" spans="1:11" ht="78.75" x14ac:dyDescent="0.25">
      <c r="A280" s="6">
        <v>1</v>
      </c>
      <c r="B280" s="2" t="s">
        <v>293</v>
      </c>
      <c r="C280" s="2" t="s">
        <v>294</v>
      </c>
      <c r="D280" s="6">
        <v>1</v>
      </c>
      <c r="E280" s="6" t="s">
        <v>52</v>
      </c>
      <c r="F280" s="6" t="s">
        <v>53</v>
      </c>
      <c r="G280" s="6">
        <v>6</v>
      </c>
      <c r="H280" s="6">
        <v>3</v>
      </c>
      <c r="I280" s="6">
        <v>1</v>
      </c>
      <c r="J280" s="22">
        <v>3</v>
      </c>
      <c r="K280" s="2" t="s">
        <v>338</v>
      </c>
    </row>
    <row r="281" spans="1:11" ht="78.75" x14ac:dyDescent="0.25">
      <c r="A281" s="30">
        <v>2</v>
      </c>
      <c r="B281" s="15" t="s">
        <v>435</v>
      </c>
      <c r="C281" s="29" t="s">
        <v>436</v>
      </c>
      <c r="D281" s="29">
        <v>1</v>
      </c>
      <c r="E281" s="29" t="s">
        <v>52</v>
      </c>
      <c r="F281" s="29" t="s">
        <v>20</v>
      </c>
      <c r="G281" s="29">
        <v>7.8</v>
      </c>
      <c r="H281" s="29">
        <v>3</v>
      </c>
      <c r="I281" s="29">
        <v>0.75</v>
      </c>
      <c r="J281" s="31">
        <v>2.25</v>
      </c>
      <c r="K281" s="32" t="s">
        <v>437</v>
      </c>
    </row>
    <row r="282" spans="1:11" ht="78.75" x14ac:dyDescent="0.25">
      <c r="A282" s="30">
        <v>3</v>
      </c>
      <c r="B282" s="15" t="s">
        <v>438</v>
      </c>
      <c r="C282" s="29" t="s">
        <v>439</v>
      </c>
      <c r="D282" s="29">
        <v>1</v>
      </c>
      <c r="E282" s="29" t="s">
        <v>52</v>
      </c>
      <c r="F282" s="29" t="s">
        <v>20</v>
      </c>
      <c r="G282" s="29">
        <v>7.8</v>
      </c>
      <c r="H282" s="29">
        <v>3</v>
      </c>
      <c r="I282" s="29">
        <v>0.75</v>
      </c>
      <c r="J282" s="31">
        <v>2.25</v>
      </c>
      <c r="K282" s="32" t="s">
        <v>437</v>
      </c>
    </row>
    <row r="283" spans="1:11" ht="78.75" x14ac:dyDescent="0.25">
      <c r="A283" s="30">
        <v>4</v>
      </c>
      <c r="B283" s="15" t="s">
        <v>440</v>
      </c>
      <c r="C283" s="29" t="s">
        <v>441</v>
      </c>
      <c r="D283" s="29">
        <v>1</v>
      </c>
      <c r="E283" s="29" t="s">
        <v>52</v>
      </c>
      <c r="F283" s="29" t="s">
        <v>20</v>
      </c>
      <c r="G283" s="29">
        <v>7.8</v>
      </c>
      <c r="H283" s="29">
        <v>3</v>
      </c>
      <c r="I283" s="29">
        <v>0.75</v>
      </c>
      <c r="J283" s="31">
        <v>2.25</v>
      </c>
      <c r="K283" s="32" t="s">
        <v>437</v>
      </c>
    </row>
    <row r="284" spans="1:11" ht="78.75" x14ac:dyDescent="0.25">
      <c r="A284" s="30">
        <v>5</v>
      </c>
      <c r="B284" s="15" t="s">
        <v>442</v>
      </c>
      <c r="C284" s="29" t="s">
        <v>443</v>
      </c>
      <c r="D284" s="29">
        <v>1</v>
      </c>
      <c r="E284" s="29" t="s">
        <v>52</v>
      </c>
      <c r="F284" s="29" t="s">
        <v>20</v>
      </c>
      <c r="G284" s="29">
        <v>7.8</v>
      </c>
      <c r="H284" s="29">
        <v>2</v>
      </c>
      <c r="I284" s="29">
        <v>0.75</v>
      </c>
      <c r="J284" s="31">
        <v>1.5</v>
      </c>
      <c r="K284" s="32" t="s">
        <v>437</v>
      </c>
    </row>
    <row r="285" spans="1:11" ht="78.75" x14ac:dyDescent="0.25">
      <c r="A285" s="30">
        <v>6</v>
      </c>
      <c r="B285" s="15" t="s">
        <v>444</v>
      </c>
      <c r="C285" s="29" t="s">
        <v>254</v>
      </c>
      <c r="D285" s="29">
        <v>1</v>
      </c>
      <c r="E285" s="29" t="s">
        <v>52</v>
      </c>
      <c r="F285" s="29" t="s">
        <v>20</v>
      </c>
      <c r="G285" s="29">
        <v>7.8</v>
      </c>
      <c r="H285" s="29">
        <v>2</v>
      </c>
      <c r="I285" s="29">
        <v>0.75</v>
      </c>
      <c r="J285" s="31">
        <v>1.5</v>
      </c>
      <c r="K285" s="32" t="s">
        <v>437</v>
      </c>
    </row>
    <row r="286" spans="1:11" ht="78.75" x14ac:dyDescent="0.25">
      <c r="A286" s="30">
        <v>7</v>
      </c>
      <c r="B286" s="15" t="s">
        <v>445</v>
      </c>
      <c r="C286" s="29" t="s">
        <v>446</v>
      </c>
      <c r="D286" s="29">
        <v>1</v>
      </c>
      <c r="E286" s="29" t="s">
        <v>52</v>
      </c>
      <c r="F286" s="29" t="s">
        <v>20</v>
      </c>
      <c r="G286" s="29">
        <v>7.8</v>
      </c>
      <c r="H286" s="29">
        <v>2</v>
      </c>
      <c r="I286" s="29">
        <v>0.75</v>
      </c>
      <c r="J286" s="31">
        <v>1.5</v>
      </c>
      <c r="K286" s="32" t="s">
        <v>437</v>
      </c>
    </row>
    <row r="287" spans="1:11" ht="78.75" x14ac:dyDescent="0.25">
      <c r="A287" s="30">
        <v>8</v>
      </c>
      <c r="B287" s="15" t="s">
        <v>447</v>
      </c>
      <c r="C287" s="29" t="s">
        <v>446</v>
      </c>
      <c r="D287" s="29">
        <v>1</v>
      </c>
      <c r="E287" s="29" t="s">
        <v>52</v>
      </c>
      <c r="F287" s="29" t="s">
        <v>20</v>
      </c>
      <c r="G287" s="29">
        <v>7.8</v>
      </c>
      <c r="H287" s="29">
        <v>2</v>
      </c>
      <c r="I287" s="29">
        <v>0.75</v>
      </c>
      <c r="J287" s="31">
        <v>1.5</v>
      </c>
      <c r="K287" s="32" t="s">
        <v>437</v>
      </c>
    </row>
    <row r="288" spans="1:11" ht="78.75" x14ac:dyDescent="0.25">
      <c r="A288" s="30">
        <v>9</v>
      </c>
      <c r="B288" s="15" t="s">
        <v>448</v>
      </c>
      <c r="C288" s="29" t="s">
        <v>446</v>
      </c>
      <c r="D288" s="29">
        <v>1</v>
      </c>
      <c r="E288" s="29" t="s">
        <v>52</v>
      </c>
      <c r="F288" s="29" t="s">
        <v>20</v>
      </c>
      <c r="G288" s="29">
        <v>7.8</v>
      </c>
      <c r="H288" s="29">
        <v>2</v>
      </c>
      <c r="I288" s="29">
        <v>0.75</v>
      </c>
      <c r="J288" s="31">
        <v>1.5</v>
      </c>
      <c r="K288" s="32" t="s">
        <v>437</v>
      </c>
    </row>
    <row r="289" spans="1:11" ht="78.75" x14ac:dyDescent="0.25">
      <c r="A289" s="30">
        <v>10</v>
      </c>
      <c r="B289" s="15" t="s">
        <v>449</v>
      </c>
      <c r="C289" s="29" t="s">
        <v>163</v>
      </c>
      <c r="D289" s="29">
        <v>1</v>
      </c>
      <c r="E289" s="29" t="s">
        <v>52</v>
      </c>
      <c r="F289" s="29" t="s">
        <v>20</v>
      </c>
      <c r="G289" s="29">
        <v>7.8</v>
      </c>
      <c r="H289" s="29">
        <v>1</v>
      </c>
      <c r="I289" s="29">
        <v>0.75</v>
      </c>
      <c r="J289" s="31">
        <v>0.75</v>
      </c>
      <c r="K289" s="32" t="s">
        <v>437</v>
      </c>
    </row>
    <row r="290" spans="1:11" ht="63" x14ac:dyDescent="0.25">
      <c r="A290" s="41">
        <v>11</v>
      </c>
      <c r="B290" s="2" t="s">
        <v>509</v>
      </c>
      <c r="C290" s="2" t="s">
        <v>465</v>
      </c>
      <c r="D290" s="2">
        <v>1</v>
      </c>
      <c r="E290" s="2" t="s">
        <v>52</v>
      </c>
      <c r="F290" s="2" t="s">
        <v>20</v>
      </c>
      <c r="G290" s="13">
        <v>2.5</v>
      </c>
      <c r="H290" s="2">
        <v>1</v>
      </c>
      <c r="I290" s="2">
        <v>0.75</v>
      </c>
      <c r="J290" s="20">
        <v>0.75</v>
      </c>
      <c r="K290" s="2" t="s">
        <v>510</v>
      </c>
    </row>
    <row r="291" spans="1:11" ht="15.75" x14ac:dyDescent="0.25">
      <c r="A291" s="79" t="s">
        <v>295</v>
      </c>
      <c r="B291" s="79"/>
      <c r="C291" s="79"/>
      <c r="D291" s="79"/>
      <c r="E291" s="79"/>
      <c r="F291" s="79"/>
      <c r="G291" s="79"/>
      <c r="H291" s="79"/>
      <c r="I291" s="79"/>
      <c r="J291" s="79"/>
      <c r="K291" s="79"/>
    </row>
    <row r="292" spans="1:11" ht="15.75" x14ac:dyDescent="0.25">
      <c r="A292" s="80" t="s">
        <v>296</v>
      </c>
      <c r="B292" s="80"/>
      <c r="C292" s="80"/>
      <c r="D292" s="80"/>
      <c r="E292" s="80"/>
      <c r="F292" s="80"/>
      <c r="G292" s="80"/>
      <c r="H292" s="80"/>
      <c r="I292" s="80"/>
      <c r="J292" s="80"/>
      <c r="K292" s="80"/>
    </row>
    <row r="293" spans="1:11" ht="78.75" x14ac:dyDescent="0.25">
      <c r="A293" s="30">
        <v>1</v>
      </c>
      <c r="B293" s="15" t="s">
        <v>297</v>
      </c>
      <c r="C293" s="15" t="s">
        <v>298</v>
      </c>
      <c r="D293" s="15" t="s">
        <v>140</v>
      </c>
      <c r="E293" s="15" t="s">
        <v>141</v>
      </c>
      <c r="F293" s="15" t="s">
        <v>299</v>
      </c>
      <c r="G293" s="15">
        <v>54.8</v>
      </c>
      <c r="H293" s="30"/>
      <c r="I293" s="30"/>
      <c r="J293" s="33"/>
      <c r="K293" s="15" t="s">
        <v>300</v>
      </c>
    </row>
    <row r="294" spans="1:11" ht="78.75" x14ac:dyDescent="0.25">
      <c r="A294" s="30">
        <v>2</v>
      </c>
      <c r="B294" s="15" t="s">
        <v>418</v>
      </c>
      <c r="C294" s="15" t="s">
        <v>419</v>
      </c>
      <c r="D294" s="15">
        <v>1</v>
      </c>
      <c r="E294" s="15" t="s">
        <v>52</v>
      </c>
      <c r="F294" s="15" t="s">
        <v>20</v>
      </c>
      <c r="G294" s="15">
        <v>2.4</v>
      </c>
      <c r="H294" s="30">
        <v>1</v>
      </c>
      <c r="I294" s="30">
        <v>0.75</v>
      </c>
      <c r="J294" s="33">
        <v>0.75</v>
      </c>
      <c r="K294" s="15" t="s">
        <v>420</v>
      </c>
    </row>
    <row r="295" spans="1:11" ht="15.75" x14ac:dyDescent="0.25">
      <c r="A295" s="81" t="s">
        <v>301</v>
      </c>
      <c r="B295" s="81"/>
      <c r="C295" s="81"/>
      <c r="D295" s="81"/>
      <c r="E295" s="81"/>
      <c r="F295" s="81"/>
      <c r="G295" s="81"/>
      <c r="H295" s="81"/>
      <c r="I295" s="81"/>
      <c r="J295" s="81"/>
      <c r="K295" s="81"/>
    </row>
    <row r="296" spans="1:11" ht="15.75" x14ac:dyDescent="0.25">
      <c r="A296" s="81" t="s">
        <v>302</v>
      </c>
      <c r="B296" s="81"/>
      <c r="C296" s="81"/>
      <c r="D296" s="81"/>
      <c r="E296" s="81"/>
      <c r="F296" s="81"/>
      <c r="G296" s="81"/>
      <c r="H296" s="81"/>
      <c r="I296" s="81"/>
      <c r="J296" s="81"/>
      <c r="K296" s="81"/>
    </row>
    <row r="297" spans="1:11" ht="63" x14ac:dyDescent="0.25">
      <c r="A297" s="15">
        <v>1</v>
      </c>
      <c r="B297" s="15" t="s">
        <v>303</v>
      </c>
      <c r="C297" s="15" t="s">
        <v>304</v>
      </c>
      <c r="D297" s="15" t="s">
        <v>140</v>
      </c>
      <c r="E297" s="15" t="s">
        <v>52</v>
      </c>
      <c r="F297" s="15" t="s">
        <v>259</v>
      </c>
      <c r="G297" s="15">
        <v>135.30000000000001</v>
      </c>
      <c r="H297" s="15"/>
      <c r="I297" s="15"/>
      <c r="J297" s="7"/>
      <c r="K297" s="15" t="s">
        <v>300</v>
      </c>
    </row>
    <row r="298" spans="1:11" ht="47.25" x14ac:dyDescent="0.25">
      <c r="A298" s="6">
        <v>2</v>
      </c>
      <c r="B298" s="2" t="s">
        <v>461</v>
      </c>
      <c r="C298" s="2" t="s">
        <v>462</v>
      </c>
      <c r="D298" s="2">
        <v>1</v>
      </c>
      <c r="E298" s="2" t="s">
        <v>52</v>
      </c>
      <c r="F298" s="2" t="s">
        <v>79</v>
      </c>
      <c r="G298" s="2">
        <v>2.5</v>
      </c>
      <c r="H298" s="6">
        <v>1</v>
      </c>
      <c r="I298" s="6">
        <v>0.3</v>
      </c>
      <c r="J298" s="22">
        <v>0.3</v>
      </c>
      <c r="K298" s="2" t="s">
        <v>458</v>
      </c>
    </row>
    <row r="299" spans="1:11" ht="15.75" x14ac:dyDescent="0.25">
      <c r="A299" s="81" t="s">
        <v>305</v>
      </c>
      <c r="B299" s="81"/>
      <c r="C299" s="81"/>
      <c r="D299" s="81"/>
      <c r="E299" s="81"/>
      <c r="F299" s="81"/>
      <c r="G299" s="81"/>
      <c r="H299" s="81"/>
      <c r="I299" s="81"/>
      <c r="J299" s="81"/>
      <c r="K299" s="81"/>
    </row>
    <row r="300" spans="1:11" ht="82.5" customHeight="1" x14ac:dyDescent="0.25">
      <c r="A300" s="15">
        <v>1</v>
      </c>
      <c r="B300" s="15" t="s">
        <v>306</v>
      </c>
      <c r="C300" s="15" t="s">
        <v>307</v>
      </c>
      <c r="D300" s="15">
        <v>1</v>
      </c>
      <c r="E300" s="15" t="s">
        <v>52</v>
      </c>
      <c r="F300" s="30" t="s">
        <v>308</v>
      </c>
      <c r="G300" s="15">
        <v>19.399999999999999</v>
      </c>
      <c r="H300" s="15">
        <v>4</v>
      </c>
      <c r="I300" s="15">
        <v>0.7</v>
      </c>
      <c r="J300" s="7">
        <v>2.8</v>
      </c>
      <c r="K300" s="15" t="s">
        <v>309</v>
      </c>
    </row>
    <row r="301" spans="1:11" ht="47.25" x14ac:dyDescent="0.25">
      <c r="A301" s="6">
        <v>2</v>
      </c>
      <c r="B301" s="2" t="s">
        <v>456</v>
      </c>
      <c r="C301" s="2" t="s">
        <v>457</v>
      </c>
      <c r="D301" s="2">
        <v>1</v>
      </c>
      <c r="E301" s="2" t="s">
        <v>52</v>
      </c>
      <c r="F301" s="2" t="s">
        <v>79</v>
      </c>
      <c r="G301" s="2">
        <v>4.5</v>
      </c>
      <c r="H301" s="6">
        <v>2</v>
      </c>
      <c r="I301" s="6">
        <v>0.35</v>
      </c>
      <c r="J301" s="22">
        <v>0.7</v>
      </c>
      <c r="K301" s="2" t="s">
        <v>458</v>
      </c>
    </row>
    <row r="302" spans="1:11" ht="63" x14ac:dyDescent="0.25">
      <c r="A302" s="6">
        <v>3</v>
      </c>
      <c r="B302" s="2" t="s">
        <v>456</v>
      </c>
      <c r="C302" s="2" t="s">
        <v>459</v>
      </c>
      <c r="D302" s="2">
        <v>1</v>
      </c>
      <c r="E302" s="2" t="s">
        <v>52</v>
      </c>
      <c r="F302" s="2" t="s">
        <v>79</v>
      </c>
      <c r="G302" s="2">
        <v>3</v>
      </c>
      <c r="H302" s="6">
        <v>1</v>
      </c>
      <c r="I302" s="6">
        <v>0.35</v>
      </c>
      <c r="J302" s="22">
        <v>0.35</v>
      </c>
      <c r="K302" s="2" t="s">
        <v>460</v>
      </c>
    </row>
    <row r="303" spans="1:11" ht="63" x14ac:dyDescent="0.25">
      <c r="A303" s="49">
        <v>4</v>
      </c>
      <c r="B303" s="45" t="s">
        <v>546</v>
      </c>
      <c r="C303" s="45" t="s">
        <v>465</v>
      </c>
      <c r="D303" s="45">
        <v>1</v>
      </c>
      <c r="E303" s="45" t="s">
        <v>52</v>
      </c>
      <c r="F303" s="45" t="s">
        <v>20</v>
      </c>
      <c r="G303" s="45">
        <v>7.84</v>
      </c>
      <c r="H303" s="45">
        <v>1</v>
      </c>
      <c r="I303" s="45">
        <v>0.75</v>
      </c>
      <c r="J303" s="48">
        <v>0.75</v>
      </c>
      <c r="K303" s="45" t="s">
        <v>545</v>
      </c>
    </row>
    <row r="304" spans="1:11" ht="15.75" x14ac:dyDescent="0.25">
      <c r="A304" s="76" t="s">
        <v>410</v>
      </c>
      <c r="B304" s="77"/>
      <c r="C304" s="77"/>
      <c r="D304" s="77"/>
      <c r="E304" s="77"/>
      <c r="F304" s="77"/>
      <c r="G304" s="77"/>
      <c r="H304" s="77"/>
      <c r="I304" s="77"/>
      <c r="J304" s="77"/>
      <c r="K304" s="78"/>
    </row>
    <row r="305" spans="1:11" ht="15.75" x14ac:dyDescent="0.25">
      <c r="A305" s="76" t="s">
        <v>411</v>
      </c>
      <c r="B305" s="77"/>
      <c r="C305" s="77"/>
      <c r="D305" s="77"/>
      <c r="E305" s="77"/>
      <c r="F305" s="77"/>
      <c r="G305" s="77"/>
      <c r="H305" s="77"/>
      <c r="I305" s="77"/>
      <c r="J305" s="77"/>
      <c r="K305" s="78"/>
    </row>
    <row r="306" spans="1:11" ht="63" x14ac:dyDescent="0.25">
      <c r="A306" s="15">
        <v>1</v>
      </c>
      <c r="B306" s="15" t="s">
        <v>412</v>
      </c>
      <c r="C306" s="29" t="s">
        <v>413</v>
      </c>
      <c r="D306" s="29" t="s">
        <v>140</v>
      </c>
      <c r="E306" s="29" t="s">
        <v>405</v>
      </c>
      <c r="F306" s="29" t="s">
        <v>108</v>
      </c>
      <c r="G306" s="29">
        <v>216</v>
      </c>
      <c r="H306" s="29" t="s">
        <v>109</v>
      </c>
      <c r="I306" s="29" t="s">
        <v>109</v>
      </c>
      <c r="J306" s="4" t="s">
        <v>109</v>
      </c>
      <c r="K306" s="32" t="s">
        <v>402</v>
      </c>
    </row>
    <row r="307" spans="1:11" ht="78.75" x14ac:dyDescent="0.25">
      <c r="A307" s="18">
        <v>2</v>
      </c>
      <c r="B307" s="27" t="s">
        <v>491</v>
      </c>
      <c r="C307" s="18" t="s">
        <v>470</v>
      </c>
      <c r="D307" s="18">
        <v>1</v>
      </c>
      <c r="E307" s="15" t="s">
        <v>52</v>
      </c>
      <c r="F307" s="15" t="s">
        <v>20</v>
      </c>
      <c r="G307" s="15">
        <v>1</v>
      </c>
      <c r="H307" s="15">
        <v>1</v>
      </c>
      <c r="I307" s="15">
        <v>0.35</v>
      </c>
      <c r="J307" s="20">
        <v>0.35</v>
      </c>
      <c r="K307" s="15" t="s">
        <v>480</v>
      </c>
    </row>
    <row r="308" spans="1:11" ht="78.75" x14ac:dyDescent="0.25">
      <c r="A308" s="18">
        <v>3</v>
      </c>
      <c r="B308" s="27" t="s">
        <v>492</v>
      </c>
      <c r="C308" s="18" t="s">
        <v>465</v>
      </c>
      <c r="D308" s="18">
        <v>1</v>
      </c>
      <c r="E308" s="15" t="s">
        <v>52</v>
      </c>
      <c r="F308" s="15" t="s">
        <v>20</v>
      </c>
      <c r="G308" s="15">
        <v>1</v>
      </c>
      <c r="H308" s="15">
        <v>1</v>
      </c>
      <c r="I308" s="15">
        <v>0.35</v>
      </c>
      <c r="J308" s="20">
        <v>0.35</v>
      </c>
      <c r="K308" s="2" t="s">
        <v>478</v>
      </c>
    </row>
    <row r="309" spans="1:11" ht="63" x14ac:dyDescent="0.25">
      <c r="A309" s="18">
        <v>4</v>
      </c>
      <c r="B309" s="39" t="s">
        <v>493</v>
      </c>
      <c r="C309" s="18" t="s">
        <v>465</v>
      </c>
      <c r="D309" s="18">
        <v>1</v>
      </c>
      <c r="E309" s="15" t="s">
        <v>52</v>
      </c>
      <c r="F309" s="15" t="s">
        <v>122</v>
      </c>
      <c r="G309" s="15">
        <v>1</v>
      </c>
      <c r="H309" s="15">
        <v>1</v>
      </c>
      <c r="I309" s="15">
        <v>0.75</v>
      </c>
      <c r="J309" s="20">
        <v>0.75</v>
      </c>
      <c r="K309" s="15" t="s">
        <v>494</v>
      </c>
    </row>
    <row r="310" spans="1:11" ht="63" x14ac:dyDescent="0.25">
      <c r="A310" s="41">
        <v>5</v>
      </c>
      <c r="B310" s="2" t="s">
        <v>529</v>
      </c>
      <c r="C310" s="2" t="s">
        <v>530</v>
      </c>
      <c r="D310" s="2">
        <v>1</v>
      </c>
      <c r="E310" s="2" t="s">
        <v>52</v>
      </c>
      <c r="F310" s="2" t="s">
        <v>20</v>
      </c>
      <c r="G310" s="13">
        <v>2</v>
      </c>
      <c r="H310" s="2">
        <v>1</v>
      </c>
      <c r="I310" s="42">
        <v>0.12</v>
      </c>
      <c r="J310" s="20">
        <v>0.12</v>
      </c>
      <c r="K310" s="2" t="s">
        <v>531</v>
      </c>
    </row>
    <row r="311" spans="1:11" ht="94.5" x14ac:dyDescent="0.25">
      <c r="A311" s="41">
        <v>6</v>
      </c>
      <c r="B311" s="2" t="s">
        <v>555</v>
      </c>
      <c r="C311" s="2" t="s">
        <v>556</v>
      </c>
      <c r="D311" s="2">
        <v>1</v>
      </c>
      <c r="E311" s="2" t="s">
        <v>52</v>
      </c>
      <c r="F311" s="2" t="s">
        <v>20</v>
      </c>
      <c r="G311" s="13">
        <v>2.25</v>
      </c>
      <c r="H311" s="2">
        <v>1</v>
      </c>
      <c r="I311" s="42">
        <v>0.36</v>
      </c>
      <c r="J311" s="20">
        <v>0.36</v>
      </c>
      <c r="K311" s="2" t="s">
        <v>557</v>
      </c>
    </row>
    <row r="312" spans="1:11" ht="15.75" x14ac:dyDescent="0.25">
      <c r="A312" s="76" t="s">
        <v>414</v>
      </c>
      <c r="B312" s="77"/>
      <c r="C312" s="77"/>
      <c r="D312" s="77"/>
      <c r="E312" s="77"/>
      <c r="F312" s="77"/>
      <c r="G312" s="77"/>
      <c r="H312" s="77"/>
      <c r="I312" s="77"/>
      <c r="J312" s="77"/>
      <c r="K312" s="78"/>
    </row>
    <row r="313" spans="1:11" ht="15.75" x14ac:dyDescent="0.25">
      <c r="A313" s="76" t="s">
        <v>415</v>
      </c>
      <c r="B313" s="77"/>
      <c r="C313" s="77"/>
      <c r="D313" s="77"/>
      <c r="E313" s="77"/>
      <c r="F313" s="77"/>
      <c r="G313" s="77"/>
      <c r="H313" s="77"/>
      <c r="I313" s="77"/>
      <c r="J313" s="77"/>
      <c r="K313" s="77"/>
    </row>
    <row r="314" spans="1:11" ht="63" x14ac:dyDescent="0.25">
      <c r="A314" s="15">
        <v>1</v>
      </c>
      <c r="B314" s="15" t="s">
        <v>416</v>
      </c>
      <c r="C314" s="29" t="s">
        <v>417</v>
      </c>
      <c r="D314" s="29" t="s">
        <v>140</v>
      </c>
      <c r="E314" s="29" t="s">
        <v>405</v>
      </c>
      <c r="F314" s="29" t="s">
        <v>108</v>
      </c>
      <c r="G314" s="29">
        <v>72</v>
      </c>
      <c r="H314" s="29" t="s">
        <v>109</v>
      </c>
      <c r="I314" s="29" t="s">
        <v>109</v>
      </c>
      <c r="J314" s="4" t="s">
        <v>109</v>
      </c>
      <c r="K314" s="32" t="s">
        <v>402</v>
      </c>
    </row>
    <row r="315" spans="1:11" ht="15.75" x14ac:dyDescent="0.25">
      <c r="A315" s="76" t="s">
        <v>431</v>
      </c>
      <c r="B315" s="77"/>
      <c r="C315" s="77"/>
      <c r="D315" s="77"/>
      <c r="E315" s="77"/>
      <c r="F315" s="77"/>
      <c r="G315" s="77"/>
      <c r="H315" s="77"/>
      <c r="I315" s="77"/>
      <c r="J315" s="77"/>
      <c r="K315" s="77"/>
    </row>
    <row r="316" spans="1:11" ht="63" x14ac:dyDescent="0.25">
      <c r="A316" s="15">
        <v>1</v>
      </c>
      <c r="B316" s="15" t="s">
        <v>432</v>
      </c>
      <c r="C316" s="15" t="s">
        <v>433</v>
      </c>
      <c r="D316" s="15">
        <v>1</v>
      </c>
      <c r="E316" s="15" t="s">
        <v>405</v>
      </c>
      <c r="F316" s="15" t="s">
        <v>79</v>
      </c>
      <c r="G316" s="15">
        <v>2.25</v>
      </c>
      <c r="H316" s="15">
        <v>1</v>
      </c>
      <c r="I316" s="15">
        <v>1</v>
      </c>
      <c r="J316" s="7">
        <v>1</v>
      </c>
      <c r="K316" s="15" t="s">
        <v>434</v>
      </c>
    </row>
    <row r="317" spans="1:11" ht="63" x14ac:dyDescent="0.25">
      <c r="A317" s="18">
        <v>2</v>
      </c>
      <c r="B317" s="39" t="s">
        <v>501</v>
      </c>
      <c r="C317" s="18" t="s">
        <v>502</v>
      </c>
      <c r="D317" s="18">
        <v>1</v>
      </c>
      <c r="E317" s="15" t="s">
        <v>52</v>
      </c>
      <c r="F317" s="15" t="s">
        <v>79</v>
      </c>
      <c r="G317" s="15">
        <v>2.4</v>
      </c>
      <c r="H317" s="15">
        <v>1</v>
      </c>
      <c r="I317" s="20">
        <v>0.2</v>
      </c>
      <c r="J317" s="20">
        <v>0.2</v>
      </c>
      <c r="K317" s="15" t="s">
        <v>503</v>
      </c>
    </row>
    <row r="318" spans="1:11" ht="78.75" x14ac:dyDescent="0.25">
      <c r="A318" s="41">
        <v>3</v>
      </c>
      <c r="B318" s="2" t="s">
        <v>514</v>
      </c>
      <c r="C318" s="2" t="s">
        <v>477</v>
      </c>
      <c r="D318" s="2">
        <v>1</v>
      </c>
      <c r="E318" s="2" t="s">
        <v>52</v>
      </c>
      <c r="F318" s="2" t="s">
        <v>20</v>
      </c>
      <c r="G318" s="13">
        <v>3</v>
      </c>
      <c r="H318" s="2">
        <v>1</v>
      </c>
      <c r="I318" s="42">
        <v>0.2</v>
      </c>
      <c r="J318" s="20">
        <v>0.2</v>
      </c>
      <c r="K318" s="2" t="s">
        <v>515</v>
      </c>
    </row>
    <row r="319" spans="1:11" ht="78.75" x14ac:dyDescent="0.25">
      <c r="A319" s="41">
        <v>4</v>
      </c>
      <c r="B319" s="2" t="s">
        <v>558</v>
      </c>
      <c r="C319" s="2" t="s">
        <v>559</v>
      </c>
      <c r="D319" s="2">
        <v>1</v>
      </c>
      <c r="E319" s="2" t="s">
        <v>52</v>
      </c>
      <c r="F319" s="2" t="s">
        <v>20</v>
      </c>
      <c r="G319" s="13">
        <v>4</v>
      </c>
      <c r="H319" s="2">
        <v>1</v>
      </c>
      <c r="I319" s="42">
        <v>2</v>
      </c>
      <c r="J319" s="20">
        <v>2</v>
      </c>
      <c r="K319" s="2" t="s">
        <v>560</v>
      </c>
    </row>
    <row r="320" spans="1:11" ht="15.75" x14ac:dyDescent="0.25">
      <c r="A320" s="76" t="s">
        <v>524</v>
      </c>
      <c r="B320" s="77"/>
      <c r="C320" s="77"/>
      <c r="D320" s="77"/>
      <c r="E320" s="77"/>
      <c r="F320" s="77"/>
      <c r="G320" s="77"/>
      <c r="H320" s="77"/>
      <c r="I320" s="77"/>
      <c r="J320" s="77"/>
      <c r="K320" s="78"/>
    </row>
    <row r="321" spans="1:11" ht="15.75" x14ac:dyDescent="0.25">
      <c r="A321" s="76" t="s">
        <v>525</v>
      </c>
      <c r="B321" s="77"/>
      <c r="C321" s="77"/>
      <c r="D321" s="77"/>
      <c r="E321" s="77"/>
      <c r="F321" s="77"/>
      <c r="G321" s="77"/>
      <c r="H321" s="77"/>
      <c r="I321" s="77"/>
      <c r="J321" s="77"/>
      <c r="K321" s="77"/>
    </row>
    <row r="322" spans="1:11" ht="63" x14ac:dyDescent="0.25">
      <c r="A322" s="41">
        <v>1</v>
      </c>
      <c r="B322" s="2" t="s">
        <v>526</v>
      </c>
      <c r="C322" s="2" t="s">
        <v>527</v>
      </c>
      <c r="D322" s="2">
        <v>1</v>
      </c>
      <c r="E322" s="2" t="s">
        <v>52</v>
      </c>
      <c r="F322" s="2" t="s">
        <v>20</v>
      </c>
      <c r="G322" s="13">
        <v>2.4</v>
      </c>
      <c r="H322" s="2">
        <v>1</v>
      </c>
      <c r="I322" s="42">
        <v>0.7</v>
      </c>
      <c r="J322" s="20">
        <v>7.0000000000000007E-2</v>
      </c>
      <c r="K322" s="2" t="s">
        <v>528</v>
      </c>
    </row>
    <row r="323" spans="1:11" ht="15.75" x14ac:dyDescent="0.25">
      <c r="A323" s="73" t="s">
        <v>421</v>
      </c>
      <c r="B323" s="74"/>
      <c r="C323" s="74"/>
      <c r="D323" s="74"/>
      <c r="E323" s="74"/>
      <c r="F323" s="74"/>
      <c r="G323" s="74"/>
      <c r="H323" s="74"/>
      <c r="I323" s="74"/>
      <c r="J323" s="74"/>
      <c r="K323" s="74"/>
    </row>
    <row r="324" spans="1:11" ht="63" x14ac:dyDescent="0.25">
      <c r="A324" s="18">
        <v>1</v>
      </c>
      <c r="B324" s="24" t="s">
        <v>428</v>
      </c>
      <c r="C324" s="24" t="s">
        <v>422</v>
      </c>
      <c r="D324" s="24">
        <v>1</v>
      </c>
      <c r="E324" s="24" t="s">
        <v>52</v>
      </c>
      <c r="F324" s="28" t="s">
        <v>423</v>
      </c>
      <c r="G324" s="24">
        <v>3.75</v>
      </c>
      <c r="H324" s="24">
        <v>2</v>
      </c>
      <c r="I324" s="24">
        <v>0.75</v>
      </c>
      <c r="J324" s="24">
        <v>1.5</v>
      </c>
      <c r="K324" s="24" t="s">
        <v>424</v>
      </c>
    </row>
    <row r="325" spans="1:11" ht="63" x14ac:dyDescent="0.25">
      <c r="A325" s="18">
        <v>2</v>
      </c>
      <c r="B325" s="24" t="s">
        <v>429</v>
      </c>
      <c r="C325" s="24" t="s">
        <v>425</v>
      </c>
      <c r="D325" s="24">
        <v>1</v>
      </c>
      <c r="E325" s="24" t="s">
        <v>52</v>
      </c>
      <c r="F325" s="28" t="s">
        <v>426</v>
      </c>
      <c r="G325" s="24">
        <v>3.75</v>
      </c>
      <c r="H325" s="24">
        <v>2</v>
      </c>
      <c r="I325" s="24">
        <v>0.75</v>
      </c>
      <c r="J325" s="24">
        <v>1.5</v>
      </c>
      <c r="K325" s="24" t="s">
        <v>424</v>
      </c>
    </row>
    <row r="326" spans="1:11" ht="63" x14ac:dyDescent="0.25">
      <c r="A326" s="18">
        <v>3</v>
      </c>
      <c r="B326" s="24" t="s">
        <v>430</v>
      </c>
      <c r="C326" s="24" t="s">
        <v>427</v>
      </c>
      <c r="D326" s="24">
        <v>1</v>
      </c>
      <c r="E326" s="24" t="s">
        <v>52</v>
      </c>
      <c r="F326" s="28" t="s">
        <v>20</v>
      </c>
      <c r="G326" s="24">
        <v>3.75</v>
      </c>
      <c r="H326" s="24">
        <v>2</v>
      </c>
      <c r="I326" s="24">
        <v>0.75</v>
      </c>
      <c r="J326" s="24">
        <v>1.5</v>
      </c>
      <c r="K326" s="24" t="s">
        <v>424</v>
      </c>
    </row>
    <row r="327" spans="1:11" ht="78.75" x14ac:dyDescent="0.25">
      <c r="A327" s="49">
        <v>4</v>
      </c>
      <c r="B327" s="45" t="s">
        <v>551</v>
      </c>
      <c r="C327" s="45" t="s">
        <v>552</v>
      </c>
      <c r="D327" s="45">
        <v>1</v>
      </c>
      <c r="E327" s="45" t="s">
        <v>52</v>
      </c>
      <c r="F327" s="45" t="s">
        <v>553</v>
      </c>
      <c r="G327" s="57">
        <v>3.8</v>
      </c>
      <c r="H327" s="45">
        <v>2</v>
      </c>
      <c r="I327" s="45">
        <v>0.75</v>
      </c>
      <c r="J327" s="58">
        <v>1.5</v>
      </c>
      <c r="K327" s="45" t="s">
        <v>554</v>
      </c>
    </row>
    <row r="328" spans="1:11" ht="15.75" x14ac:dyDescent="0.25">
      <c r="A328" s="2"/>
      <c r="B328" s="10"/>
      <c r="C328" s="3"/>
      <c r="D328" s="3"/>
      <c r="E328" s="3"/>
      <c r="F328" s="3"/>
      <c r="G328" s="3"/>
      <c r="H328" s="3"/>
      <c r="I328" s="3"/>
      <c r="J328" s="4"/>
      <c r="K328" s="5"/>
    </row>
    <row r="329" spans="1:11" ht="15.75" x14ac:dyDescent="0.25">
      <c r="A329" s="2"/>
      <c r="B329" s="10"/>
      <c r="C329" s="3"/>
      <c r="D329" s="3"/>
      <c r="E329" s="3"/>
      <c r="F329" s="3"/>
      <c r="G329" s="3"/>
      <c r="H329" s="3"/>
      <c r="I329" s="3"/>
      <c r="J329" s="4"/>
      <c r="K329" s="5"/>
    </row>
    <row r="330" spans="1:11" ht="15.75" x14ac:dyDescent="0.25">
      <c r="A330" s="2"/>
      <c r="B330" s="10"/>
      <c r="C330" s="3"/>
      <c r="D330" s="3"/>
      <c r="E330" s="3"/>
      <c r="F330" s="3"/>
      <c r="G330" s="3"/>
      <c r="H330" s="3"/>
      <c r="I330" s="3"/>
      <c r="J330" s="4"/>
      <c r="K330" s="5"/>
    </row>
    <row r="331" spans="1:11" ht="15.75" x14ac:dyDescent="0.25">
      <c r="A331" s="2"/>
      <c r="B331" s="10"/>
      <c r="C331" s="3"/>
      <c r="D331" s="3"/>
      <c r="E331" s="3"/>
      <c r="F331" s="3"/>
      <c r="G331" s="3"/>
      <c r="H331" s="3"/>
      <c r="I331" s="3"/>
      <c r="J331" s="4"/>
      <c r="K331" s="5"/>
    </row>
    <row r="332" spans="1:11" ht="15.75" x14ac:dyDescent="0.25">
      <c r="A332" s="2"/>
      <c r="B332" s="10"/>
      <c r="C332" s="3"/>
      <c r="D332" s="3"/>
      <c r="E332" s="3"/>
      <c r="F332" s="3"/>
      <c r="G332" s="3"/>
      <c r="H332" s="3"/>
      <c r="I332" s="3"/>
      <c r="J332" s="4"/>
      <c r="K332" s="5"/>
    </row>
    <row r="333" spans="1:11" ht="15.75" x14ac:dyDescent="0.25">
      <c r="A333" s="2"/>
      <c r="B333" s="1"/>
      <c r="C333" s="3"/>
      <c r="D333" s="3"/>
      <c r="E333" s="3"/>
      <c r="F333" s="3"/>
      <c r="G333" s="3"/>
      <c r="H333" s="3"/>
      <c r="I333" s="3"/>
      <c r="J333" s="4"/>
      <c r="K333" s="5"/>
    </row>
    <row r="334" spans="1:11" ht="15.75" x14ac:dyDescent="0.25">
      <c r="A334" s="2"/>
      <c r="B334" s="1"/>
      <c r="C334" s="3"/>
      <c r="D334" s="3"/>
      <c r="E334" s="3"/>
      <c r="F334" s="3"/>
      <c r="G334" s="3"/>
      <c r="H334" s="3"/>
      <c r="I334" s="3"/>
      <c r="J334" s="4"/>
      <c r="K334" s="5"/>
    </row>
    <row r="335" spans="1:11" ht="15.75" x14ac:dyDescent="0.25">
      <c r="A335" s="2"/>
      <c r="B335" s="2"/>
      <c r="C335" s="2"/>
      <c r="D335" s="2"/>
      <c r="E335" s="2"/>
      <c r="F335" s="6"/>
      <c r="G335" s="2"/>
      <c r="H335" s="2"/>
      <c r="I335" s="2"/>
      <c r="J335" s="7"/>
      <c r="K335" s="2"/>
    </row>
    <row r="336" spans="1:11" ht="15.75" customHeight="1" x14ac:dyDescent="0.25">
      <c r="A336" s="90" t="s">
        <v>310</v>
      </c>
      <c r="B336" s="90"/>
      <c r="C336" s="90"/>
      <c r="D336" s="90"/>
      <c r="E336" s="90"/>
      <c r="F336" s="90"/>
      <c r="G336" s="90"/>
      <c r="H336" s="90"/>
      <c r="I336" s="90"/>
      <c r="J336" s="90"/>
      <c r="K336" s="90"/>
    </row>
  </sheetData>
  <mergeCells count="61">
    <mergeCell ref="A323:K323"/>
    <mergeCell ref="A315:K315"/>
    <mergeCell ref="A320:K320"/>
    <mergeCell ref="A321:K321"/>
    <mergeCell ref="A336:K336"/>
    <mergeCell ref="A312:K312"/>
    <mergeCell ref="A313:K313"/>
    <mergeCell ref="A296:K296"/>
    <mergeCell ref="A299:K299"/>
    <mergeCell ref="A304:K304"/>
    <mergeCell ref="A305:K305"/>
    <mergeCell ref="A1:K1"/>
    <mergeCell ref="A2:K2"/>
    <mergeCell ref="A275:K275"/>
    <mergeCell ref="A276:K276"/>
    <mergeCell ref="A279:K279"/>
    <mergeCell ref="A191:K191"/>
    <mergeCell ref="A202:K202"/>
    <mergeCell ref="A214:K214"/>
    <mergeCell ref="A215:K215"/>
    <mergeCell ref="A224:K224"/>
    <mergeCell ref="A225:K225"/>
    <mergeCell ref="A230:K230"/>
    <mergeCell ref="A208:K208"/>
    <mergeCell ref="A210:K210"/>
    <mergeCell ref="A144:K144"/>
    <mergeCell ref="A156:K156"/>
    <mergeCell ref="A291:K291"/>
    <mergeCell ref="A292:K292"/>
    <mergeCell ref="A295:K295"/>
    <mergeCell ref="A231:K231"/>
    <mergeCell ref="A249:K249"/>
    <mergeCell ref="A258:K258"/>
    <mergeCell ref="A261:K261"/>
    <mergeCell ref="A262:K262"/>
    <mergeCell ref="A270:K270"/>
    <mergeCell ref="A190:K190"/>
    <mergeCell ref="A94:K94"/>
    <mergeCell ref="A115:K115"/>
    <mergeCell ref="A120:K120"/>
    <mergeCell ref="A123:K123"/>
    <mergeCell ref="A124:K124"/>
    <mergeCell ref="A149:K149"/>
    <mergeCell ref="A152:K152"/>
    <mergeCell ref="A154:K154"/>
    <mergeCell ref="A201:K201"/>
    <mergeCell ref="A78:K78"/>
    <mergeCell ref="A4:K4"/>
    <mergeCell ref="A5:K5"/>
    <mergeCell ref="A7:A8"/>
    <mergeCell ref="B7:B8"/>
    <mergeCell ref="C7:C8"/>
    <mergeCell ref="D7:J7"/>
    <mergeCell ref="K7:K8"/>
    <mergeCell ref="A10:K10"/>
    <mergeCell ref="A11:K11"/>
    <mergeCell ref="A36:K36"/>
    <mergeCell ref="A39:K39"/>
    <mergeCell ref="A40:K40"/>
    <mergeCell ref="A168:K168"/>
    <mergeCell ref="A169:K169"/>
  </mergeCells>
  <pageMargins left="0.70866141732283472" right="0.70866141732283472" top="0.74803149606299213" bottom="0.74803149606299213" header="0.31496062992125984" footer="0.31496062992125984"/>
  <pageSetup paperSize="9" scale="77" fitToHeight="0" orientation="landscape" r:id="rId1"/>
  <headerFooter differentFirst="1">
    <oddHeader xml:space="preserve">&amp;CРеестр мест (площадок) накопления ТКО на территории сельских поселений Заполярного района НАО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 ЗР</vt:lpstr>
      <vt:lpstr>'Реестр ЗР'!Заголовки_для_печати</vt:lpstr>
      <vt:lpstr>'Реестр ЗР'!Область_печати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Крылова Ольга Аркадьевна</dc:creator>
  <cp:lastModifiedBy>Шамсеева Гульнара Анясьевна</cp:lastModifiedBy>
  <cp:lastPrinted>2020-12-29T06:58:54Z</cp:lastPrinted>
  <dcterms:created xsi:type="dcterms:W3CDTF">2020-12-04T06:28:17Z</dcterms:created>
  <dcterms:modified xsi:type="dcterms:W3CDTF">2021-04-28T07:10:16Z</dcterms:modified>
</cp:coreProperties>
</file>