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УФ\2024 год\Проект районного бюджета_2024 год\Решение о районном бюджете на 2024-2026гг._на САЙТ\"/>
    </mc:Choice>
  </mc:AlternateContent>
  <bookViews>
    <workbookView xWindow="3072" yWindow="120" windowWidth="28800" windowHeight="12312"/>
  </bookViews>
  <sheets>
    <sheet name="Лист1" sheetId="2" r:id="rId1"/>
  </sheets>
  <definedNames>
    <definedName name="_xlnm._FilterDatabase" localSheetId="0" hidden="1">Лист1!$A$3:$C$37</definedName>
    <definedName name="BossProviderVariable?_9fe7e436_e14f_443f_ac77_1ea312f9603a" hidden="1">"25_01_2006"</definedName>
    <definedName name="BossProviderVariable?_dbe6b74d_d1f3_4491_8afd_66e303941ff1" hidden="1">"25_01_2006"</definedName>
    <definedName name="_xlnm.Print_Titles" localSheetId="0">Лист1!$3:$3</definedName>
    <definedName name="_xlnm.Print_Area" localSheetId="0">Лист1!$A$1:$D$57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2" l="1"/>
  <c r="D4" i="2"/>
  <c r="B4" i="2"/>
  <c r="C6" i="2"/>
  <c r="D6" i="2"/>
  <c r="C16" i="2"/>
  <c r="D16" i="2"/>
  <c r="C26" i="2"/>
  <c r="D26" i="2"/>
  <c r="C33" i="2"/>
  <c r="D33" i="2"/>
  <c r="C37" i="2"/>
  <c r="D37" i="2"/>
  <c r="C41" i="2"/>
  <c r="D41" i="2"/>
  <c r="C46" i="2"/>
  <c r="D46" i="2"/>
  <c r="C53" i="2"/>
  <c r="D53" i="2"/>
  <c r="B53" i="2"/>
  <c r="B46" i="2"/>
  <c r="B41" i="2"/>
  <c r="B33" i="2"/>
  <c r="B16" i="2"/>
  <c r="B6" i="2"/>
  <c r="B37" i="2" l="1"/>
  <c r="B26" i="2" l="1"/>
</calcChain>
</file>

<file path=xl/sharedStrings.xml><?xml version="1.0" encoding="utf-8"?>
<sst xmlns="http://schemas.openxmlformats.org/spreadsheetml/2006/main" count="60" uniqueCount="60">
  <si>
    <t>План на 2024 год</t>
  </si>
  <si>
    <t>Разработка проектной документации на реконструкцию ЛЭП в п. Амдерма</t>
  </si>
  <si>
    <t>тыс. руб.</t>
  </si>
  <si>
    <t>План на 2025 год</t>
  </si>
  <si>
    <t xml:space="preserve">Наименование муниципальной программы / мероприятия </t>
  </si>
  <si>
    <t>Муниципальная программа "Развитие социальной инфраструктуры и создание комфортных условий проживания на территории муниципального района "Заполярный район" на 2021-2030 годы"</t>
  </si>
  <si>
    <t>Муниципальная программа "Безопасность на территории муниципального района "Заполярный район" на 2019-2030 годы"</t>
  </si>
  <si>
    <t>Организация мест массового отдыха населения на водных объектах (пляжи)</t>
  </si>
  <si>
    <t>Строительство местной автоматизированной системы централизованного оповещения гражданской обороны муниципального района в Сельском поселении "Хорей-Верский сельсовет" ЗР НАО</t>
  </si>
  <si>
    <t>Строительство местной автоматизированной системы централизованного оповещения гражданской обороны муниципального района в Сельском поселении "Канинский сельсовет" ЗР НАО</t>
  </si>
  <si>
    <t>Муниципальная программа "Строительство (приобретение) и проведение мероприятий по капитальному и текущему ремонту жилых помещений муниципального района "Заполярный район" на 2020-2030 годы"</t>
  </si>
  <si>
    <t>Строительство 24-квартирного жилого дома в п. Амдерма</t>
  </si>
  <si>
    <t>Строительство 4-квартирного жилого дома в п. Бугрино</t>
  </si>
  <si>
    <t>Строительство 2-квартирного жилого дома в с. Нижняя Пеша</t>
  </si>
  <si>
    <t>Муниципальная программа "Развитие коммунальной инфраструктуры муниципального района "Заполярный район" на 2020-2030 годы"</t>
  </si>
  <si>
    <t>Муниципальная программа "Обеспечение населения централизованным теплоснабжением в МО "Муниципальный район "Заполярный район" на 2020-2030 годы"</t>
  </si>
  <si>
    <t>Муниципальная программа "Обеспечение населения муниципального района "Заполярный район" чистой водой на 2021-2030 годы"</t>
  </si>
  <si>
    <t>Муниципальная программа "Развитие транспортной инфраструктуры муниципального района "Заполярный район" на 2021-2030 годы"</t>
  </si>
  <si>
    <t>Устройство вертолетной площадки с обустройством сигнального оборудования в с. Оксино</t>
  </si>
  <si>
    <t>Муниципальная программа "Развитие энергетики муниципального района "Заполярный район" на 2021-2030 годы"</t>
  </si>
  <si>
    <t>Подготовка объектов коммунальной инфраструктуры к осенне-зимнему периоду</t>
  </si>
  <si>
    <t>Всего расходов</t>
  </si>
  <si>
    <t>в том числе:</t>
  </si>
  <si>
    <t>Поставка и установка детской площадки в поселке Амдерма</t>
  </si>
  <si>
    <t xml:space="preserve">Сведения о предусмотренных к финансированию социально-значимых проектах за счет средств районного бюджета на 2024 и плановый период 2025-2026 годов </t>
  </si>
  <si>
    <t>План на 2026 год</t>
  </si>
  <si>
    <t>Софинансирование проекта «Освещение и ограждение пешеходной зоны ул. Победы в п. Харута</t>
  </si>
  <si>
    <t>Строительство местной автоматизированной системы централизованного оповещения гражданской обороны муниципального района в Сельском поселении "Коткинский сельсовет" ЗР НАО</t>
  </si>
  <si>
    <t>Строительство местной автоматизированной системы централизованного оповещения гражданской обороны муниципального района в Сельском поселении "Малоземельский сельсовет" ЗР НАО</t>
  </si>
  <si>
    <t>Проведение капитальных/текущих ремонтов жилых домов/помещений в поселениях Заполярного района</t>
  </si>
  <si>
    <t>Поставка инсинераторной установки в п. Харута</t>
  </si>
  <si>
    <t>Обустройство контейнерных площадок для установки контейнеров ТКО и приобретение контейнеров в с. Несь</t>
  </si>
  <si>
    <t>Выполнение работ по ликвидации несанкционированного места размещения отходов в с. Великовисочное</t>
  </si>
  <si>
    <t>Поставка, монтаж модульного здания и обвязка технологического оборудования для нужд котельной в с. Коткино и в с. Ома</t>
  </si>
  <si>
    <t xml:space="preserve">Поставка, монтаж и пуско-наладочные работы БВПУ в д. Вижас </t>
  </si>
  <si>
    <t xml:space="preserve">Поставка, монтаж модульного здания и обвязка технологического оборудования для нужд водоподготовительной установки в п. Хорей-Вер </t>
  </si>
  <si>
    <t>Строительство водопроводной сети в д. Лабожское</t>
  </si>
  <si>
    <t xml:space="preserve">Ремонтно-восстановительные работы, транспортировка, установка, обвязка и пуско-наладочные работы БВПУ 
в д. Пылемец </t>
  </si>
  <si>
    <t xml:space="preserve">Разработка проектной документации на капитальный ремонт моста через р. Амдерминка в п. Амдерма </t>
  </si>
  <si>
    <t>Ремонт участка автомобильной дороги общего пользования местного значения «с.Оксино-аэропорт» (участок от дома № 105 до дома № 66)</t>
  </si>
  <si>
    <t xml:space="preserve">Ремонт автомобильной дороги п. «Хорей-Вер - аэропорт» </t>
  </si>
  <si>
    <t>Ремонт участка дороги «Здание ДЭС– грузовой причал» в п. Нельмин-Нос</t>
  </si>
  <si>
    <t>Содержание дорожного проезда по маршруту с. Тельвиска – д. Устье</t>
  </si>
  <si>
    <t xml:space="preserve">Приобретение участка высоковольтной ЛЭП 10 кВ в с. Несь </t>
  </si>
  <si>
    <t>Строительство ЛЭП 0,4 кВ в п. Хонгурей</t>
  </si>
  <si>
    <t>Капитальный ремонт общественной бани в п. Выучейский</t>
  </si>
  <si>
    <t>Ремонт котельной и подсобных помещений общественной бани в п. Индига</t>
  </si>
  <si>
    <t xml:space="preserve">Капитальный ремонт общественной бани в п. Нельмин-Нос </t>
  </si>
  <si>
    <t xml:space="preserve">Приобретение элементов детской игровой площадки в д. Макарово </t>
  </si>
  <si>
    <t xml:space="preserve">Устройство дренажного канала от озера Щучье до реки Край-Яма в с. Великовисочное </t>
  </si>
  <si>
    <t xml:space="preserve">Устройство пожарного водоема по ул. Школьная, д. 6-А  в  с. Шойна </t>
  </si>
  <si>
    <t>Поставка пожарного резервуара объемом 25 м. куб. и его установка в д. Щелино</t>
  </si>
  <si>
    <t xml:space="preserve">Поставка резервуара горизонтального подземного 50 м.куб в с. Ома </t>
  </si>
  <si>
    <t>Обустройство искусственного источника противопожарного водоснабжения в с. Оксино</t>
  </si>
  <si>
    <t xml:space="preserve">Приобретение жилых помещений в п. Каратайка </t>
  </si>
  <si>
    <t xml:space="preserve">Приобретение жилых помещений в с. Шойна </t>
  </si>
  <si>
    <t>Обустройство проездов в поселениях Заполярного района</t>
  </si>
  <si>
    <t>Устройство и замена деревянных тротуаров, мостовых в сельских поселениях Заполярного района</t>
  </si>
  <si>
    <t>Подключение объектов капитального строительства по ул. Школьная, д. 6А и ул. Заполярная, д. 11 в с. Шойна к тепловым сетям в индивидуальном порядке</t>
  </si>
  <si>
    <t>Подключение объектов капитального строительства по ул. Советская, д. 30, д. 27 и ул. Колхозная, д. 33 в с. Несь к тепловым сетям в индивидуальном порядке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</si>
</sst>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"/>
    <numFmt numFmtId="166" formatCode="_-* #,##0.0\ _₽_-;\-* #,##0.0\ _₽_-;_-* &quot;-&quot;?\ _₽_-;_-@_-"/>
    <numFmt numFmtId="167" formatCode="_-* #,##0.0_р_._-;\-* #,##0.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5" fillId="0" borderId="0"/>
    <xf numFmtId="164" fontId="1" fillId="0" borderId="0" applyFont="0" applyFill="0" applyBorder="0" applyAlignment="0" applyProtection="0"/>
    <xf numFmtId="0" fontId="1" fillId="0" borderId="0"/>
  </cellStyleXfs>
  <cellXfs count="22">
    <xf numFmtId="0" fontId="0" fillId="0" borderId="0" xfId="0"/>
    <xf numFmtId="0" fontId="3" fillId="0" borderId="0" xfId="0" applyFont="1" applyFill="1"/>
    <xf numFmtId="0" fontId="4" fillId="0" borderId="0" xfId="0" applyFont="1" applyFill="1"/>
    <xf numFmtId="0" fontId="2" fillId="0" borderId="2" xfId="0" applyFont="1" applyFill="1" applyBorder="1" applyAlignment="1">
      <alignment horizontal="center" wrapText="1"/>
    </xf>
    <xf numFmtId="0" fontId="6" fillId="0" borderId="2" xfId="0" applyFont="1" applyBorder="1" applyAlignment="1">
      <alignment horizontal="right"/>
    </xf>
    <xf numFmtId="0" fontId="6" fillId="0" borderId="0" xfId="0" applyFont="1" applyFill="1" applyAlignment="1">
      <alignment vertical="center" wrapText="1"/>
    </xf>
    <xf numFmtId="0" fontId="6" fillId="0" borderId="0" xfId="0" applyFont="1" applyFill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165" fontId="7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7" fillId="0" borderId="1" xfId="2" applyNumberFormat="1" applyFont="1" applyFill="1" applyBorder="1" applyAlignment="1">
      <alignment horizontal="left"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166" fontId="7" fillId="0" borderId="1" xfId="0" applyNumberFormat="1" applyFont="1" applyFill="1" applyBorder="1" applyAlignment="1">
      <alignment horizontal="center" vertical="center" wrapText="1"/>
    </xf>
    <xf numFmtId="166" fontId="7" fillId="0" borderId="1" xfId="3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 applyProtection="1">
      <alignment vertical="center" wrapText="1"/>
      <protection locked="0"/>
    </xf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wrapText="1"/>
    </xf>
    <xf numFmtId="0" fontId="0" fillId="0" borderId="0" xfId="0" applyBorder="1" applyAlignment="1"/>
    <xf numFmtId="167" fontId="7" fillId="0" borderId="1" xfId="3" applyNumberFormat="1" applyFont="1" applyFill="1" applyBorder="1" applyAlignment="1" applyProtection="1">
      <alignment horizontal="left" wrapText="1"/>
      <protection locked="0"/>
    </xf>
    <xf numFmtId="0" fontId="10" fillId="0" borderId="1" xfId="0" applyFont="1" applyFill="1" applyBorder="1" applyAlignment="1" applyProtection="1">
      <alignment vertical="center" wrapText="1"/>
      <protection locked="0"/>
    </xf>
  </cellXfs>
  <cellStyles count="5">
    <cellStyle name="Обычный" xfId="0" builtinId="0"/>
    <cellStyle name="Обычный 2" xfId="2"/>
    <cellStyle name="Обычный 2 4" xfId="4"/>
    <cellStyle name="Обычный 3" xfId="1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7"/>
  <sheetViews>
    <sheetView tabSelected="1" zoomScaleNormal="100" zoomScaleSheetLayoutView="115" workbookViewId="0">
      <selection activeCell="A6" sqref="A6"/>
    </sheetView>
  </sheetViews>
  <sheetFormatPr defaultColWidth="9.109375" defaultRowHeight="16.8" x14ac:dyDescent="0.3"/>
  <cols>
    <col min="1" max="1" width="54" style="1" customWidth="1"/>
    <col min="2" max="2" width="18" style="1" customWidth="1"/>
    <col min="3" max="3" width="18" style="2" customWidth="1"/>
    <col min="4" max="4" width="18" style="1" customWidth="1"/>
    <col min="5" max="16384" width="9.109375" style="1"/>
  </cols>
  <sheetData>
    <row r="1" spans="1:4" ht="39" customHeight="1" x14ac:dyDescent="0.3">
      <c r="A1" s="18" t="s">
        <v>24</v>
      </c>
      <c r="B1" s="18"/>
      <c r="C1" s="18"/>
      <c r="D1" s="19"/>
    </row>
    <row r="2" spans="1:4" x14ac:dyDescent="0.3">
      <c r="A2" s="3"/>
      <c r="B2" s="3"/>
      <c r="C2" s="3"/>
      <c r="D2" s="4" t="s">
        <v>2</v>
      </c>
    </row>
    <row r="3" spans="1:4" s="5" customFormat="1" ht="32.4" customHeight="1" x14ac:dyDescent="0.3">
      <c r="A3" s="7" t="s">
        <v>4</v>
      </c>
      <c r="B3" s="7" t="s">
        <v>0</v>
      </c>
      <c r="C3" s="7" t="s">
        <v>3</v>
      </c>
      <c r="D3" s="7" t="s">
        <v>25</v>
      </c>
    </row>
    <row r="4" spans="1:4" s="5" customFormat="1" ht="15.6" x14ac:dyDescent="0.3">
      <c r="A4" s="10" t="s">
        <v>21</v>
      </c>
      <c r="B4" s="12">
        <f>B6+B16+B26+B33+B37+B41+B46+B53</f>
        <v>555519.6</v>
      </c>
      <c r="C4" s="12">
        <f t="shared" ref="C4:D4" si="0">C6+C16+C26+C33+C37+C41+C46+C53</f>
        <v>19788</v>
      </c>
      <c r="D4" s="12">
        <f t="shared" si="0"/>
        <v>18484.2</v>
      </c>
    </row>
    <row r="5" spans="1:4" s="5" customFormat="1" ht="15.6" x14ac:dyDescent="0.3">
      <c r="A5" s="8" t="s">
        <v>22</v>
      </c>
      <c r="B5" s="13"/>
      <c r="C5" s="13"/>
      <c r="D5" s="13"/>
    </row>
    <row r="6" spans="1:4" s="6" customFormat="1" ht="78" x14ac:dyDescent="0.3">
      <c r="A6" s="10" t="s">
        <v>5</v>
      </c>
      <c r="B6" s="12">
        <f>SUM(B7:B15)</f>
        <v>68501.200000000012</v>
      </c>
      <c r="C6" s="12">
        <f t="shared" ref="C6:D6" si="1">SUM(C7:C15)</f>
        <v>2832.2</v>
      </c>
      <c r="D6" s="12">
        <f t="shared" si="1"/>
        <v>0</v>
      </c>
    </row>
    <row r="7" spans="1:4" s="6" customFormat="1" ht="31.2" x14ac:dyDescent="0.3">
      <c r="A7" s="15" t="s">
        <v>45</v>
      </c>
      <c r="B7" s="13">
        <v>1892.2</v>
      </c>
      <c r="C7" s="12"/>
      <c r="D7" s="12"/>
    </row>
    <row r="8" spans="1:4" s="6" customFormat="1" ht="31.2" x14ac:dyDescent="0.3">
      <c r="A8" s="15" t="s">
        <v>46</v>
      </c>
      <c r="B8" s="14">
        <v>5152.6000000000004</v>
      </c>
      <c r="C8" s="13"/>
      <c r="D8" s="13"/>
    </row>
    <row r="9" spans="1:4" s="6" customFormat="1" ht="31.2" x14ac:dyDescent="0.3">
      <c r="A9" s="15" t="s">
        <v>47</v>
      </c>
      <c r="B9" s="14">
        <v>9206.4</v>
      </c>
      <c r="C9" s="13"/>
      <c r="D9" s="13"/>
    </row>
    <row r="10" spans="1:4" s="6" customFormat="1" ht="31.2" x14ac:dyDescent="0.3">
      <c r="A10" s="9" t="s">
        <v>56</v>
      </c>
      <c r="B10" s="13">
        <v>36733.199999999997</v>
      </c>
      <c r="C10" s="13"/>
      <c r="D10" s="13"/>
    </row>
    <row r="11" spans="1:4" s="6" customFormat="1" ht="31.2" x14ac:dyDescent="0.3">
      <c r="A11" s="8" t="s">
        <v>48</v>
      </c>
      <c r="B11" s="13">
        <v>519.29999999999995</v>
      </c>
      <c r="C11" s="13"/>
      <c r="D11" s="13"/>
    </row>
    <row r="12" spans="1:4" s="6" customFormat="1" ht="31.2" x14ac:dyDescent="0.3">
      <c r="A12" s="15" t="s">
        <v>23</v>
      </c>
      <c r="B12" s="14">
        <v>2476.3000000000002</v>
      </c>
      <c r="C12" s="13"/>
      <c r="D12" s="13"/>
    </row>
    <row r="13" spans="1:4" s="6" customFormat="1" ht="31.2" x14ac:dyDescent="0.3">
      <c r="A13" s="9" t="s">
        <v>57</v>
      </c>
      <c r="B13" s="13">
        <v>11300.5</v>
      </c>
      <c r="C13" s="13">
        <v>2832.2</v>
      </c>
      <c r="D13" s="13"/>
    </row>
    <row r="14" spans="1:4" s="6" customFormat="1" ht="31.2" x14ac:dyDescent="0.3">
      <c r="A14" s="15" t="s">
        <v>49</v>
      </c>
      <c r="B14" s="13">
        <v>516.1</v>
      </c>
      <c r="C14" s="13"/>
      <c r="D14" s="13"/>
    </row>
    <row r="15" spans="1:4" s="6" customFormat="1" ht="31.5" customHeight="1" x14ac:dyDescent="0.3">
      <c r="A15" s="15" t="s">
        <v>26</v>
      </c>
      <c r="B15" s="14">
        <v>704.6</v>
      </c>
      <c r="C15" s="13"/>
      <c r="D15" s="13"/>
    </row>
    <row r="16" spans="1:4" s="6" customFormat="1" ht="46.8" x14ac:dyDescent="0.3">
      <c r="A16" s="10" t="s">
        <v>6</v>
      </c>
      <c r="B16" s="12">
        <f>SUM(B17:B25)</f>
        <v>23494.799999999996</v>
      </c>
      <c r="C16" s="12">
        <f t="shared" ref="C16:D16" si="2">SUM(C17:C25)</f>
        <v>10692.3</v>
      </c>
      <c r="D16" s="12">
        <f t="shared" si="2"/>
        <v>18484.2</v>
      </c>
    </row>
    <row r="17" spans="1:4" s="6" customFormat="1" ht="31.2" x14ac:dyDescent="0.3">
      <c r="A17" s="8" t="s">
        <v>7</v>
      </c>
      <c r="B17" s="13">
        <v>1690</v>
      </c>
      <c r="C17" s="13">
        <v>1757.6</v>
      </c>
      <c r="D17" s="13">
        <v>1827.9</v>
      </c>
    </row>
    <row r="18" spans="1:4" s="6" customFormat="1" ht="65.25" customHeight="1" x14ac:dyDescent="0.3">
      <c r="A18" s="16" t="s">
        <v>8</v>
      </c>
      <c r="B18" s="13">
        <v>7216.3</v>
      </c>
      <c r="C18" s="13"/>
      <c r="D18" s="13"/>
    </row>
    <row r="19" spans="1:4" s="6" customFormat="1" ht="66" customHeight="1" x14ac:dyDescent="0.3">
      <c r="A19" s="16" t="s">
        <v>9</v>
      </c>
      <c r="B19" s="13">
        <v>11613.4</v>
      </c>
      <c r="C19" s="13"/>
      <c r="D19" s="13"/>
    </row>
    <row r="20" spans="1:4" s="6" customFormat="1" ht="66.75" customHeight="1" x14ac:dyDescent="0.3">
      <c r="A20" s="16" t="s">
        <v>27</v>
      </c>
      <c r="B20" s="13"/>
      <c r="C20" s="13">
        <v>6407.5</v>
      </c>
      <c r="D20" s="13"/>
    </row>
    <row r="21" spans="1:4" s="6" customFormat="1" ht="65.25" customHeight="1" x14ac:dyDescent="0.3">
      <c r="A21" s="16" t="s">
        <v>28</v>
      </c>
      <c r="B21" s="13"/>
      <c r="C21" s="13"/>
      <c r="D21" s="13">
        <v>6855.7</v>
      </c>
    </row>
    <row r="22" spans="1:4" s="6" customFormat="1" ht="31.2" x14ac:dyDescent="0.3">
      <c r="A22" s="16" t="s">
        <v>50</v>
      </c>
      <c r="B22" s="14">
        <v>2975.1</v>
      </c>
      <c r="C22" s="13"/>
      <c r="D22" s="13"/>
    </row>
    <row r="23" spans="1:4" s="6" customFormat="1" ht="31.2" x14ac:dyDescent="0.3">
      <c r="A23" s="16" t="s">
        <v>51</v>
      </c>
      <c r="B23" s="14"/>
      <c r="C23" s="13">
        <v>2527.1999999999998</v>
      </c>
      <c r="D23" s="13"/>
    </row>
    <row r="24" spans="1:4" s="6" customFormat="1" ht="31.2" x14ac:dyDescent="0.3">
      <c r="A24" s="20" t="s">
        <v>52</v>
      </c>
      <c r="B24" s="14"/>
      <c r="C24" s="13"/>
      <c r="D24" s="13">
        <v>3338.9</v>
      </c>
    </row>
    <row r="25" spans="1:4" s="6" customFormat="1" ht="31.2" x14ac:dyDescent="0.3">
      <c r="A25" s="20" t="s">
        <v>53</v>
      </c>
      <c r="B25" s="14"/>
      <c r="C25" s="13"/>
      <c r="D25" s="13">
        <v>6461.7</v>
      </c>
    </row>
    <row r="26" spans="1:4" s="6" customFormat="1" ht="78" x14ac:dyDescent="0.3">
      <c r="A26" s="10" t="s">
        <v>10</v>
      </c>
      <c r="B26" s="12">
        <f>SUM(B27:B32)</f>
        <v>257043.39999999997</v>
      </c>
      <c r="C26" s="12">
        <f t="shared" ref="C26:D26" si="3">SUM(C27:C32)</f>
        <v>6263.5</v>
      </c>
      <c r="D26" s="12">
        <f t="shared" si="3"/>
        <v>0</v>
      </c>
    </row>
    <row r="27" spans="1:4" s="5" customFormat="1" ht="31.2" x14ac:dyDescent="0.3">
      <c r="A27" s="8" t="s">
        <v>11</v>
      </c>
      <c r="B27" s="13">
        <v>141299.29999999999</v>
      </c>
      <c r="C27" s="13"/>
      <c r="D27" s="12"/>
    </row>
    <row r="28" spans="1:4" s="5" customFormat="1" ht="31.2" x14ac:dyDescent="0.3">
      <c r="A28" s="8" t="s">
        <v>12</v>
      </c>
      <c r="B28" s="13">
        <v>47529.2</v>
      </c>
      <c r="C28" s="13"/>
      <c r="D28" s="12"/>
    </row>
    <row r="29" spans="1:4" s="5" customFormat="1" ht="31.2" x14ac:dyDescent="0.3">
      <c r="A29" s="8" t="s">
        <v>13</v>
      </c>
      <c r="B29" s="13">
        <v>7544</v>
      </c>
      <c r="C29" s="13"/>
      <c r="D29" s="12"/>
    </row>
    <row r="30" spans="1:4" s="5" customFormat="1" ht="15.6" x14ac:dyDescent="0.3">
      <c r="A30" s="21" t="s">
        <v>54</v>
      </c>
      <c r="B30" s="13">
        <v>1019.3</v>
      </c>
      <c r="C30" s="13"/>
      <c r="D30" s="12"/>
    </row>
    <row r="31" spans="1:4" s="5" customFormat="1" ht="15.6" x14ac:dyDescent="0.3">
      <c r="A31" s="21" t="s">
        <v>55</v>
      </c>
      <c r="B31" s="13">
        <v>2395.8000000000002</v>
      </c>
      <c r="C31" s="13"/>
      <c r="D31" s="13"/>
    </row>
    <row r="32" spans="1:4" s="5" customFormat="1" ht="31.2" x14ac:dyDescent="0.3">
      <c r="A32" s="8" t="s">
        <v>29</v>
      </c>
      <c r="B32" s="13">
        <v>57255.8</v>
      </c>
      <c r="C32" s="13">
        <v>6263.5</v>
      </c>
      <c r="D32" s="13"/>
    </row>
    <row r="33" spans="1:4" s="5" customFormat="1" ht="46.8" x14ac:dyDescent="0.3">
      <c r="A33" s="10" t="s">
        <v>14</v>
      </c>
      <c r="B33" s="12">
        <f>SUM(B34:B36)</f>
        <v>8607.1</v>
      </c>
      <c r="C33" s="12">
        <f t="shared" ref="C33:D33" si="4">SUM(C34:C36)</f>
        <v>0</v>
      </c>
      <c r="D33" s="12">
        <f t="shared" si="4"/>
        <v>0</v>
      </c>
    </row>
    <row r="34" spans="1:4" s="5" customFormat="1" ht="46.8" x14ac:dyDescent="0.3">
      <c r="A34" s="8" t="s">
        <v>32</v>
      </c>
      <c r="B34" s="13">
        <v>372.5</v>
      </c>
      <c r="C34" s="13"/>
      <c r="D34" s="12"/>
    </row>
    <row r="35" spans="1:4" s="5" customFormat="1" ht="15.6" x14ac:dyDescent="0.3">
      <c r="A35" s="8" t="s">
        <v>30</v>
      </c>
      <c r="B35" s="13">
        <v>7164.7</v>
      </c>
      <c r="C35" s="13"/>
      <c r="D35" s="12"/>
    </row>
    <row r="36" spans="1:4" s="5" customFormat="1" ht="46.8" x14ac:dyDescent="0.3">
      <c r="A36" s="8" t="s">
        <v>31</v>
      </c>
      <c r="B36" s="13">
        <v>1069.9000000000001</v>
      </c>
      <c r="C36" s="13"/>
      <c r="D36" s="12"/>
    </row>
    <row r="37" spans="1:4" s="5" customFormat="1" ht="62.4" x14ac:dyDescent="0.3">
      <c r="A37" s="10" t="s">
        <v>15</v>
      </c>
      <c r="B37" s="12">
        <f>SUM(B38:B40)</f>
        <v>53482.100000000006</v>
      </c>
      <c r="C37" s="12">
        <f t="shared" ref="C37:D37" si="5">SUM(C38:C40)</f>
        <v>0</v>
      </c>
      <c r="D37" s="12">
        <f t="shared" si="5"/>
        <v>0</v>
      </c>
    </row>
    <row r="38" spans="1:4" s="5" customFormat="1" ht="46.8" x14ac:dyDescent="0.3">
      <c r="A38" s="8" t="s">
        <v>58</v>
      </c>
      <c r="B38" s="13">
        <v>5674.6</v>
      </c>
      <c r="C38" s="13"/>
      <c r="D38" s="12"/>
    </row>
    <row r="39" spans="1:4" s="5" customFormat="1" ht="46.8" x14ac:dyDescent="0.3">
      <c r="A39" s="8" t="s">
        <v>59</v>
      </c>
      <c r="B39" s="13">
        <v>5674.6</v>
      </c>
      <c r="C39" s="13"/>
      <c r="D39" s="12"/>
    </row>
    <row r="40" spans="1:4" s="5" customFormat="1" ht="46.8" x14ac:dyDescent="0.3">
      <c r="A40" s="8" t="s">
        <v>33</v>
      </c>
      <c r="B40" s="13">
        <v>42132.9</v>
      </c>
      <c r="C40" s="13"/>
      <c r="D40" s="12"/>
    </row>
    <row r="41" spans="1:4" s="5" customFormat="1" ht="46.8" x14ac:dyDescent="0.3">
      <c r="A41" s="10" t="s">
        <v>16</v>
      </c>
      <c r="B41" s="12">
        <f>SUM(B42:B45)</f>
        <v>53205.700000000004</v>
      </c>
      <c r="C41" s="12">
        <f t="shared" ref="C41:D41" si="6">SUM(C42:C45)</f>
        <v>0</v>
      </c>
      <c r="D41" s="12">
        <f t="shared" si="6"/>
        <v>0</v>
      </c>
    </row>
    <row r="42" spans="1:4" s="5" customFormat="1" ht="31.2" x14ac:dyDescent="0.3">
      <c r="A42" s="8" t="s">
        <v>34</v>
      </c>
      <c r="B42" s="13">
        <v>25690.5</v>
      </c>
      <c r="C42" s="13"/>
      <c r="D42" s="13"/>
    </row>
    <row r="43" spans="1:4" s="5" customFormat="1" ht="46.8" x14ac:dyDescent="0.3">
      <c r="A43" s="8" t="s">
        <v>35</v>
      </c>
      <c r="B43" s="13">
        <v>8118</v>
      </c>
      <c r="C43" s="13"/>
      <c r="D43" s="13"/>
    </row>
    <row r="44" spans="1:4" s="5" customFormat="1" ht="15.6" x14ac:dyDescent="0.3">
      <c r="A44" s="8" t="s">
        <v>36</v>
      </c>
      <c r="B44" s="13">
        <v>15912.4</v>
      </c>
      <c r="C44" s="13"/>
      <c r="D44" s="13"/>
    </row>
    <row r="45" spans="1:4" s="5" customFormat="1" ht="62.4" x14ac:dyDescent="0.3">
      <c r="A45" s="8" t="s">
        <v>37</v>
      </c>
      <c r="B45" s="13">
        <v>3484.8</v>
      </c>
      <c r="C45" s="13"/>
      <c r="D45" s="13"/>
    </row>
    <row r="46" spans="1:4" s="5" customFormat="1" ht="46.8" x14ac:dyDescent="0.3">
      <c r="A46" s="10" t="s">
        <v>17</v>
      </c>
      <c r="B46" s="12">
        <f>SUM(B47:B52)</f>
        <v>32907.4</v>
      </c>
      <c r="C46" s="12">
        <f t="shared" ref="C46:D46" si="7">SUM(C47:C52)</f>
        <v>0</v>
      </c>
      <c r="D46" s="12">
        <f t="shared" si="7"/>
        <v>0</v>
      </c>
    </row>
    <row r="47" spans="1:4" s="5" customFormat="1" ht="36" customHeight="1" x14ac:dyDescent="0.3">
      <c r="A47" s="17" t="s">
        <v>38</v>
      </c>
      <c r="B47" s="14">
        <v>4510</v>
      </c>
      <c r="C47" s="13"/>
      <c r="D47" s="13"/>
    </row>
    <row r="48" spans="1:4" s="5" customFormat="1" ht="46.8" x14ac:dyDescent="0.3">
      <c r="A48" s="11" t="s">
        <v>39</v>
      </c>
      <c r="B48" s="14">
        <v>4718.3999999999996</v>
      </c>
      <c r="C48" s="13"/>
      <c r="D48" s="13"/>
    </row>
    <row r="49" spans="1:4" s="5" customFormat="1" ht="31.2" x14ac:dyDescent="0.3">
      <c r="A49" s="11" t="s">
        <v>40</v>
      </c>
      <c r="B49" s="14">
        <v>9999.1</v>
      </c>
      <c r="C49" s="13"/>
      <c r="D49" s="13"/>
    </row>
    <row r="50" spans="1:4" s="5" customFormat="1" ht="31.2" x14ac:dyDescent="0.3">
      <c r="A50" s="11" t="s">
        <v>41</v>
      </c>
      <c r="B50" s="14">
        <v>2329.9</v>
      </c>
      <c r="C50" s="13"/>
      <c r="D50" s="13"/>
    </row>
    <row r="51" spans="1:4" s="5" customFormat="1" ht="31.2" x14ac:dyDescent="0.3">
      <c r="A51" s="11" t="s">
        <v>18</v>
      </c>
      <c r="B51" s="14">
        <v>10750</v>
      </c>
      <c r="C51" s="13"/>
      <c r="D51" s="13"/>
    </row>
    <row r="52" spans="1:4" s="5" customFormat="1" ht="31.2" x14ac:dyDescent="0.3">
      <c r="A52" s="11" t="s">
        <v>42</v>
      </c>
      <c r="B52" s="14">
        <v>600</v>
      </c>
      <c r="C52" s="13"/>
      <c r="D52" s="13"/>
    </row>
    <row r="53" spans="1:4" s="6" customFormat="1" ht="46.8" x14ac:dyDescent="0.3">
      <c r="A53" s="10" t="s">
        <v>19</v>
      </c>
      <c r="B53" s="12">
        <f>SUM(B54:B57)</f>
        <v>58277.899999999994</v>
      </c>
      <c r="C53" s="12">
        <f t="shared" ref="C53:D53" si="8">SUM(C54:C57)</f>
        <v>0</v>
      </c>
      <c r="D53" s="12">
        <f t="shared" si="8"/>
        <v>0</v>
      </c>
    </row>
    <row r="54" spans="1:4" s="6" customFormat="1" ht="31.2" x14ac:dyDescent="0.3">
      <c r="A54" s="17" t="s">
        <v>1</v>
      </c>
      <c r="B54" s="13">
        <v>1800</v>
      </c>
      <c r="C54" s="13"/>
      <c r="D54" s="13"/>
    </row>
    <row r="55" spans="1:4" s="6" customFormat="1" ht="31.2" x14ac:dyDescent="0.3">
      <c r="A55" s="17" t="s">
        <v>43</v>
      </c>
      <c r="B55" s="13">
        <v>3521</v>
      </c>
      <c r="C55" s="12"/>
      <c r="D55" s="12"/>
    </row>
    <row r="56" spans="1:4" s="6" customFormat="1" ht="15.6" x14ac:dyDescent="0.3">
      <c r="A56" s="8" t="s">
        <v>44</v>
      </c>
      <c r="B56" s="13">
        <v>19646.3</v>
      </c>
      <c r="C56" s="12"/>
      <c r="D56" s="12"/>
    </row>
    <row r="57" spans="1:4" s="6" customFormat="1" ht="31.2" x14ac:dyDescent="0.3">
      <c r="A57" s="8" t="s">
        <v>20</v>
      </c>
      <c r="B57" s="13">
        <v>33310.6</v>
      </c>
      <c r="C57" s="13"/>
      <c r="D57" s="13"/>
    </row>
  </sheetData>
  <mergeCells count="1">
    <mergeCell ref="A1:D1"/>
  </mergeCells>
  <pageMargins left="0.39370078740157483" right="0.39370078740157483" top="0.39370078740157483" bottom="0.39370078740157483" header="0.31496062992125984" footer="0.31496062992125984"/>
  <pageSetup paperSize="9" scale="8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Хатанзейская Татьяна Викторовна</cp:lastModifiedBy>
  <cp:lastPrinted>2023-12-25T11:28:24Z</cp:lastPrinted>
  <dcterms:created xsi:type="dcterms:W3CDTF">2018-06-19T13:41:16Z</dcterms:created>
  <dcterms:modified xsi:type="dcterms:W3CDTF">2023-12-25T11:54:36Z</dcterms:modified>
</cp:coreProperties>
</file>